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-12" yWindow="48" windowWidth="11520" windowHeight="11088" tabRatio="842"/>
  </bookViews>
  <sheets>
    <sheet name="FINREPLE_001" sheetId="7" r:id="rId1"/>
    <sheet name="FINREPLE_002" sheetId="8" r:id="rId2"/>
    <sheet name="FINREPLE_003" sheetId="20" r:id="rId3"/>
    <sheet name="FINREPLE_008" sheetId="21" r:id="rId4"/>
    <sheet name="FINREPLE_009" sheetId="2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005">'[1]Table 39_'!#REF!</definedName>
    <definedName name="_xlnm._FilterDatabase" localSheetId="0" hidden="1">FINREPLE_001!$G$19:$K$56</definedName>
    <definedName name="_xlnm._FilterDatabase" localSheetId="1" hidden="1">FINREPLE_002!$G$19:$K$60</definedName>
    <definedName name="_xlnm._FilterDatabase" localSheetId="2" hidden="1">FINREPLE_003!$G$19:$K$44</definedName>
    <definedName name="_xlnm._FilterDatabase" localSheetId="3" hidden="1">FINREPLE_008!$G$19:$K$25</definedName>
    <definedName name="_xlnm._FilterDatabase" localSheetId="4" hidden="1">FINREPLE_009!$I$19:$L$34</definedName>
    <definedName name="_ftnref1_005">'[1]Table 39_'!#REF!</definedName>
    <definedName name="_ftnref1_50" localSheetId="2">'[2]Table 39_'!#REF!</definedName>
    <definedName name="_ftnref1_50" localSheetId="3">'[2]Table 39_'!#REF!</definedName>
    <definedName name="_ftnref1_50" localSheetId="4">'[2]Table 39_'!#REF!</definedName>
    <definedName name="_ftnref1_50">'[2]Table 39_'!#REF!</definedName>
    <definedName name="_ftnref1_50_10" localSheetId="2">'[1]Table 39_'!#REF!</definedName>
    <definedName name="_ftnref1_50_10" localSheetId="3">'[1]Table 39_'!#REF!</definedName>
    <definedName name="_ftnref1_50_10" localSheetId="4">'[1]Table 39_'!#REF!</definedName>
    <definedName name="_ftnref1_50_10">'[1]Table 39_'!#REF!</definedName>
    <definedName name="_ftnref1_50_15" localSheetId="2">'[1]Table 39_'!#REF!</definedName>
    <definedName name="_ftnref1_50_15" localSheetId="3">'[1]Table 39_'!#REF!</definedName>
    <definedName name="_ftnref1_50_15" localSheetId="4">'[1]Table 39_'!#REF!</definedName>
    <definedName name="_ftnref1_50_15">'[1]Table 39_'!#REF!</definedName>
    <definedName name="_ftnref1_50_18" localSheetId="2">'[1]Table 39_'!#REF!</definedName>
    <definedName name="_ftnref1_50_18" localSheetId="3">'[1]Table 39_'!#REF!</definedName>
    <definedName name="_ftnref1_50_18" localSheetId="4">'[1]Table 39_'!#REF!</definedName>
    <definedName name="_ftnref1_50_18">'[1]Table 39_'!#REF!</definedName>
    <definedName name="_ftnref1_50_19" localSheetId="2">'[1]Table 39_'!#REF!</definedName>
    <definedName name="_ftnref1_50_19" localSheetId="3">'[1]Table 39_'!#REF!</definedName>
    <definedName name="_ftnref1_50_19" localSheetId="4">'[1]Table 39_'!#REF!</definedName>
    <definedName name="_ftnref1_50_19">'[1]Table 39_'!#REF!</definedName>
    <definedName name="_ftnref1_50_20" localSheetId="2">'[1]Table 39_'!#REF!</definedName>
    <definedName name="_ftnref1_50_20" localSheetId="3">'[1]Table 39_'!#REF!</definedName>
    <definedName name="_ftnref1_50_20" localSheetId="4">'[1]Table 39_'!#REF!</definedName>
    <definedName name="_ftnref1_50_20">'[1]Table 39_'!#REF!</definedName>
    <definedName name="_ftnref1_50_21" localSheetId="2">'[1]Table 39_'!#REF!</definedName>
    <definedName name="_ftnref1_50_21" localSheetId="3">'[1]Table 39_'!#REF!</definedName>
    <definedName name="_ftnref1_50_21" localSheetId="4">'[1]Table 39_'!#REF!</definedName>
    <definedName name="_ftnref1_50_21">'[1]Table 39_'!#REF!</definedName>
    <definedName name="_ftnref1_50_23" localSheetId="2">'[1]Table 39_'!#REF!</definedName>
    <definedName name="_ftnref1_50_23" localSheetId="3">'[1]Table 39_'!#REF!</definedName>
    <definedName name="_ftnref1_50_23" localSheetId="4">'[1]Table 39_'!#REF!</definedName>
    <definedName name="_ftnref1_50_23">'[1]Table 39_'!#REF!</definedName>
    <definedName name="_ftnref1_50_24" localSheetId="2">'[1]Table 39_'!#REF!</definedName>
    <definedName name="_ftnref1_50_24" localSheetId="3">'[1]Table 39_'!#REF!</definedName>
    <definedName name="_ftnref1_50_24" localSheetId="4">'[1]Table 39_'!#REF!</definedName>
    <definedName name="_ftnref1_50_24">'[1]Table 39_'!#REF!</definedName>
    <definedName name="_ftnref1_50_27" localSheetId="2">'[3]Table 39_'!#REF!</definedName>
    <definedName name="_ftnref1_50_27" localSheetId="3">'[3]Table 39_'!#REF!</definedName>
    <definedName name="_ftnref1_50_27" localSheetId="4">'[3]Table 39_'!#REF!</definedName>
    <definedName name="_ftnref1_50_27">'[3]Table 39_'!#REF!</definedName>
    <definedName name="_ftnref1_50_28" localSheetId="2">'[3]Table 39_'!#REF!</definedName>
    <definedName name="_ftnref1_50_28" localSheetId="3">'[3]Table 39_'!#REF!</definedName>
    <definedName name="_ftnref1_50_28" localSheetId="4">'[3]Table 39_'!#REF!</definedName>
    <definedName name="_ftnref1_50_28">'[3]Table 39_'!#REF!</definedName>
    <definedName name="_ftnref1_50_4" localSheetId="2">'[1]Table 39_'!#REF!</definedName>
    <definedName name="_ftnref1_50_4" localSheetId="3">'[1]Table 39_'!#REF!</definedName>
    <definedName name="_ftnref1_50_4" localSheetId="4">'[1]Table 39_'!#REF!</definedName>
    <definedName name="_ftnref1_50_4">'[1]Table 39_'!#REF!</definedName>
    <definedName name="_ftnref1_50_5" localSheetId="2">'[1]Table 39_'!#REF!</definedName>
    <definedName name="_ftnref1_50_5" localSheetId="3">'[1]Table 39_'!#REF!</definedName>
    <definedName name="_ftnref1_50_5" localSheetId="4">'[1]Table 39_'!#REF!</definedName>
    <definedName name="_ftnref1_50_5">'[1]Table 39_'!#REF!</definedName>
    <definedName name="_ftnref1_50_9" localSheetId="2">'[3]Table 39_'!#REF!</definedName>
    <definedName name="_ftnref1_50_9" localSheetId="3">'[3]Table 39_'!#REF!</definedName>
    <definedName name="_ftnref1_50_9" localSheetId="4">'[3]Table 39_'!#REF!</definedName>
    <definedName name="_ftnref1_50_9">'[3]Table 39_'!#REF!</definedName>
    <definedName name="_ftnref1_51" localSheetId="2">'[2]Table 39_'!#REF!</definedName>
    <definedName name="_ftnref1_51" localSheetId="3">'[2]Table 39_'!#REF!</definedName>
    <definedName name="_ftnref1_51" localSheetId="4">'[2]Table 39_'!#REF!</definedName>
    <definedName name="_ftnref1_51">'[2]Table 39_'!#REF!</definedName>
    <definedName name="_ftnref1_51_10" localSheetId="2">'[1]Table 39_'!#REF!</definedName>
    <definedName name="_ftnref1_51_10" localSheetId="3">'[1]Table 39_'!#REF!</definedName>
    <definedName name="_ftnref1_51_10" localSheetId="4">'[1]Table 39_'!#REF!</definedName>
    <definedName name="_ftnref1_51_10">'[1]Table 39_'!#REF!</definedName>
    <definedName name="_ftnref1_51_15" localSheetId="2">'[1]Table 39_'!#REF!</definedName>
    <definedName name="_ftnref1_51_15" localSheetId="3">'[1]Table 39_'!#REF!</definedName>
    <definedName name="_ftnref1_51_15" localSheetId="4">'[1]Table 39_'!#REF!</definedName>
    <definedName name="_ftnref1_51_15">'[1]Table 39_'!#REF!</definedName>
    <definedName name="_ftnref1_51_18" localSheetId="2">'[1]Table 39_'!#REF!</definedName>
    <definedName name="_ftnref1_51_18" localSheetId="3">'[1]Table 39_'!#REF!</definedName>
    <definedName name="_ftnref1_51_18" localSheetId="4">'[1]Table 39_'!#REF!</definedName>
    <definedName name="_ftnref1_51_18">'[1]Table 39_'!#REF!</definedName>
    <definedName name="_ftnref1_51_19" localSheetId="2">'[1]Table 39_'!#REF!</definedName>
    <definedName name="_ftnref1_51_19" localSheetId="3">'[1]Table 39_'!#REF!</definedName>
    <definedName name="_ftnref1_51_19" localSheetId="4">'[1]Table 39_'!#REF!</definedName>
    <definedName name="_ftnref1_51_19">'[1]Table 39_'!#REF!</definedName>
    <definedName name="_ftnref1_51_20" localSheetId="2">'[1]Table 39_'!#REF!</definedName>
    <definedName name="_ftnref1_51_20" localSheetId="3">'[1]Table 39_'!#REF!</definedName>
    <definedName name="_ftnref1_51_20" localSheetId="4">'[1]Table 39_'!#REF!</definedName>
    <definedName name="_ftnref1_51_20">'[1]Table 39_'!#REF!</definedName>
    <definedName name="_ftnref1_51_21" localSheetId="2">'[1]Table 39_'!#REF!</definedName>
    <definedName name="_ftnref1_51_21" localSheetId="3">'[1]Table 39_'!#REF!</definedName>
    <definedName name="_ftnref1_51_21" localSheetId="4">'[1]Table 39_'!#REF!</definedName>
    <definedName name="_ftnref1_51_21">'[1]Table 39_'!#REF!</definedName>
    <definedName name="_ftnref1_51_23" localSheetId="2">'[1]Table 39_'!#REF!</definedName>
    <definedName name="_ftnref1_51_23" localSheetId="3">'[1]Table 39_'!#REF!</definedName>
    <definedName name="_ftnref1_51_23" localSheetId="4">'[1]Table 39_'!#REF!</definedName>
    <definedName name="_ftnref1_51_23">'[1]Table 39_'!#REF!</definedName>
    <definedName name="_ftnref1_51_24" localSheetId="2">'[1]Table 39_'!#REF!</definedName>
    <definedName name="_ftnref1_51_24" localSheetId="3">'[1]Table 39_'!#REF!</definedName>
    <definedName name="_ftnref1_51_24" localSheetId="4">'[1]Table 39_'!#REF!</definedName>
    <definedName name="_ftnref1_51_24">'[1]Table 39_'!#REF!</definedName>
    <definedName name="_ftnref1_51_4" localSheetId="2">'[1]Table 39_'!#REF!</definedName>
    <definedName name="_ftnref1_51_4" localSheetId="3">'[1]Table 39_'!#REF!</definedName>
    <definedName name="_ftnref1_51_4" localSheetId="4">'[1]Table 39_'!#REF!</definedName>
    <definedName name="_ftnref1_51_4">'[1]Table 39_'!#REF!</definedName>
    <definedName name="_ftnref1_51_5" localSheetId="2">'[1]Table 39_'!#REF!</definedName>
    <definedName name="_ftnref1_51_5" localSheetId="3">'[1]Table 39_'!#REF!</definedName>
    <definedName name="_ftnref1_51_5" localSheetId="4">'[1]Table 39_'!#REF!</definedName>
    <definedName name="_ftnref1_51_5">'[1]Table 39_'!#REF!</definedName>
    <definedName name="_ftref1_50" localSheetId="2">'[2]Table 39_'!#REF!</definedName>
    <definedName name="_ftref1_50" localSheetId="3">'[2]Table 39_'!#REF!</definedName>
    <definedName name="_ftref1_50" localSheetId="4">'[2]Table 39_'!#REF!</definedName>
    <definedName name="_ftref1_50">'[2]Table 39_'!#REF!</definedName>
    <definedName name="_h" localSheetId="2">'[1]Table 39_'!#REF!</definedName>
    <definedName name="_h" localSheetId="3">'[1]Table 39_'!#REF!</definedName>
    <definedName name="_h" localSheetId="4">'[1]Table 39_'!#REF!</definedName>
    <definedName name="_h">'[1]Table 39_'!#REF!</definedName>
    <definedName name="aPP">[4]Lists!$A$39:$A$41</definedName>
    <definedName name="asas" localSheetId="4">#REF!</definedName>
    <definedName name="asas">#REF!</definedName>
    <definedName name="C_ABI.ENV" localSheetId="0">FINREPLE_001!#REF!</definedName>
    <definedName name="C_ABI.EVT" localSheetId="0">FINREPLE_001!#REF!</definedName>
    <definedName name="C_ABI.TRE.AKT.TAG" localSheetId="0">FINREPLE_001!#REF!</definedName>
    <definedName name="C_ABI.TRE.AKT.TAK" localSheetId="0">FINREPLE_001!#REF!</definedName>
    <definedName name="C_ABI.TRE.AKT.TAN" localSheetId="0">FINREPLE_001!#REF!</definedName>
    <definedName name="C_ABI.TRE.AKT.TAN.TBD" localSheetId="0">FINREPLE_001!#REF!</definedName>
    <definedName name="C_ABI.TRE.AKT.TAN.TBG" localSheetId="0">FINREPLE_001!#REF!</definedName>
    <definedName name="C_ABI.TRE.AKT.TSB" localSheetId="0">FINREPLE_001!#REF!</definedName>
    <definedName name="C_ABI.UWZ" localSheetId="0">FINREPLE_001!#REF!</definedName>
    <definedName name="C_ABI.VKR" localSheetId="0">FINREPLE_001!#REF!</definedName>
    <definedName name="C_BIL.AKT.BET" localSheetId="0">FINREPLE_001!$K$28</definedName>
    <definedName name="C_BIL.AKT.FAN" localSheetId="0">FINREPLE_001!$K$26</definedName>
    <definedName name="C_BIL.AKT.FAN.LIS" localSheetId="0">FINREPLE_001!#REF!</definedName>
    <definedName name="C_BIL.AKT.FBA" localSheetId="0">FINREPLE_001!$K$24</definedName>
    <definedName name="C_BIL.AKT.FFV" localSheetId="0">FINREPLE_001!#REF!</definedName>
    <definedName name="C_BIL.AKT.FKU" localSheetId="0">FINREPLE_001!$K$25</definedName>
    <definedName name="C_BIL.AKT.FMI" localSheetId="0">FINREPLE_001!$K$22</definedName>
    <definedName name="C_BIL.AKT.HGE" localSheetId="0">FINREPLE_001!$K$27</definedName>
    <definedName name="C_BIL.AKT.HYP" localSheetId="0">FINREPLE_001!#REF!</definedName>
    <definedName name="C_BIL.AKT.IMW" localSheetId="0">FINREPLE_001!$K$30</definedName>
    <definedName name="C_BIL.AKT.IMW.GWI" localSheetId="0">FINREPLE_001!$K$34</definedName>
    <definedName name="C_BIL.AKT.IMW.PLI" localSheetId="0">FINREPLE_001!#REF!</definedName>
    <definedName name="C_BIL.AKT.NEG" localSheetId="0">FINREPLE_001!#REF!</definedName>
    <definedName name="C_BIL.AKT.NVW" localSheetId="0">FINREPLE_001!#REF!</definedName>
    <definedName name="C_BIL.AKT.REA" localSheetId="0">FINREPLE_001!$K$35</definedName>
    <definedName name="C_BIL.AKT.SAN" localSheetId="0">FINREPLE_001!$K$31</definedName>
    <definedName name="C_BIL.AKT.SAN.LBU" localSheetId="0">FINREPLE_001!#REF!</definedName>
    <definedName name="C_BIL.AKT.SAN.OFL" localSheetId="0">FINREPLE_001!#REF!</definedName>
    <definedName name="C_BIL.AKT.SAN.UES.SWA" localSheetId="0">FINREPLE_001!#REF!</definedName>
    <definedName name="C_BIL.AKT.SAN.UES.UEB" localSheetId="0">FINREPLE_001!#REF!</definedName>
    <definedName name="C_BIL.AKT.SON" localSheetId="0">FINREPLE_001!#REF!</definedName>
    <definedName name="C_BIL.AKT.TOT" localSheetId="0">FINREPLE_001!$K$36</definedName>
    <definedName name="C_BIL.AKT.TOT.FVN.FNP" localSheetId="0">FINREPLE_001!#REF!</definedName>
    <definedName name="C_BIL.AKT.TOT.NRA" localSheetId="0">FINREPLE_001!#REF!</definedName>
    <definedName name="C_BIL.AKT.TOT.NRA.WAF" localSheetId="0">FINREPLE_001!#REF!</definedName>
    <definedName name="C_BIL.AKT.WBW" localSheetId="0">FINREPLE_001!#REF!</definedName>
    <definedName name="C_BIL.AKT.WFG" localSheetId="0">FINREPLE_001!#REF!</definedName>
    <definedName name="C_BIL.PAS.APF" localSheetId="0">FINREPLE_001!#REF!</definedName>
    <definedName name="C_BIL.PAS.EKA" localSheetId="0">FINREPLE_001!$K$51</definedName>
    <definedName name="C_BIL.PAS.FFV" localSheetId="0">FINREPLE_001!#REF!</definedName>
    <definedName name="C_BIL.PAS.FGR" localSheetId="0">FINREPLE_001!$K$50</definedName>
    <definedName name="C_BIL.PAS.GKA" localSheetId="0">FINREPLE_001!$K$47</definedName>
    <definedName name="C_BIL.PAS.GRE" localSheetId="0">FINREPLE_001!#REF!</definedName>
    <definedName name="C_BIL.PAS.GVO" localSheetId="0">FINREPLE_001!$K$53</definedName>
    <definedName name="C_BIL.PAS.HGE" localSheetId="0">FINREPLE_001!$K$41</definedName>
    <definedName name="C_BIL.PAS.KOB" localSheetId="0">FINREPLE_001!#REF!</definedName>
    <definedName name="C_BIL.PAS.KRE" localSheetId="0">FINREPLE_001!$K$49</definedName>
    <definedName name="C_BIL.PAS.KRE.RSK" localSheetId="0">FINREPLE_001!#REF!</definedName>
    <definedName name="C_BIL.PAS.RAB" localSheetId="0">FINREPLE_001!$K$46</definedName>
    <definedName name="C_BIL.PAS.REA" localSheetId="0">FINREPLE_001!$K$43</definedName>
    <definedName name="C_BIL.PAS.RUE" localSheetId="0">FINREPLE_001!$K$44</definedName>
    <definedName name="C_BIL.PAS.SON" localSheetId="0">FINREPLE_001!$K$42</definedName>
    <definedName name="C_BIL.PAS.TOT" localSheetId="0">FINREPLE_001!$K$56</definedName>
    <definedName name="C_BIL.PAS.TOT.FVN.VNP" localSheetId="0">FINREPLE_001!#REF!</definedName>
    <definedName name="C_BIL.PAS.TOT.NRA" localSheetId="0">FINREPLE_001!#REF!</definedName>
    <definedName name="C_BIL.PAS.TOT.NRA.WAF" localSheetId="0">FINREPLE_001!#REF!</definedName>
    <definedName name="C_BIL.PAS.VBA" localSheetId="0">FINREPLE_001!$K$39</definedName>
    <definedName name="C_BIL.PAS.VKE" localSheetId="0">FINREPLE_001!$K$40</definedName>
    <definedName name="C_BIL.PAS.WBW" localSheetId="0">FINREPLE_001!#REF!</definedName>
    <definedName name="C_BIL.PAS.WFG" localSheetId="0">FINREPLE_001!#REF!</definedName>
    <definedName name="C_EFR.AAU" localSheetId="1">FINREPLE_002!$K$55</definedName>
    <definedName name="C_EFR.AAU" localSheetId="2">FINREPLE_003!#REF!</definedName>
    <definedName name="C_EFR.AEG" localSheetId="1">FINREPLE_002!$K$54</definedName>
    <definedName name="C_EFR.AEG" localSheetId="2">FINREPLE_003!$K$44</definedName>
    <definedName name="C_EFR.BUE" localSheetId="1">FINREPLE_002!#REF!</definedName>
    <definedName name="C_EFR.BUE" localSheetId="2">FINREPLE_003!#REF!</definedName>
    <definedName name="C_EFR.EGV" localSheetId="1">FINREPLE_002!$K$60</definedName>
    <definedName name="C_EFR.EGV" localSheetId="2">FINREPLE_003!#REF!</definedName>
    <definedName name="C_EFR.ERH" localSheetId="1">FINREPLE_002!$K$38</definedName>
    <definedName name="C_EFR.ERH" localSheetId="2">FINREPLE_003!#REF!</definedName>
    <definedName name="C_EFR.ERK" localSheetId="1">FINREPLE_002!$K$37</definedName>
    <definedName name="C_EFR.ERK" localSheetId="2">FINREPLE_003!#REF!</definedName>
    <definedName name="C_EFR.ERK.KAU" localSheetId="1">FINREPLE_002!$K$35</definedName>
    <definedName name="C_EFR.ERK.KAU" localSheetId="2">FINREPLE_003!#REF!</definedName>
    <definedName name="C_EFR.ERK.KEG.KDL" localSheetId="1">FINREPLE_002!$K$31</definedName>
    <definedName name="C_EFR.ERK.KEG.KDL" localSheetId="2">FINREPLE_003!#REF!</definedName>
    <definedName name="C_EFR.ERK.KEG.KKG" localSheetId="1">FINREPLE_002!$K$29</definedName>
    <definedName name="C_EFR.ERK.KEG.KKG" localSheetId="2">FINREPLE_003!#REF!</definedName>
    <definedName name="C_EFR.ERK.KEG.KWA" localSheetId="1">FINREPLE_002!$K$27</definedName>
    <definedName name="C_EFR.ERK.KEG.KWA" localSheetId="2">FINREPLE_003!#REF!</definedName>
    <definedName name="C_EFR.ERZ" localSheetId="1">FINREPLE_002!#REF!</definedName>
    <definedName name="C_EFR.ERZ" localSheetId="2">FINREPLE_003!#REF!</definedName>
    <definedName name="C_EFR.ERZ.BEZ" localSheetId="1">FINREPLE_002!#REF!</definedName>
    <definedName name="C_EFR.ERZ.BEZ" localSheetId="2">FINREPLE_003!#REF!</definedName>
    <definedName name="C_EFR.ERZ.BEZ.ZAU" localSheetId="1">FINREPLE_002!$K$23</definedName>
    <definedName name="C_EFR.ERZ.BEZ.ZAU" localSheetId="2">FINREPLE_003!$K$23</definedName>
    <definedName name="C_EFR.ERZ.BEZ.ZEG.ZDF" localSheetId="1">FINREPLE_002!#REF!</definedName>
    <definedName name="C_EFR.ERZ.BEZ.ZEG.ZDF" localSheetId="2">FINREPLE_003!#REF!</definedName>
    <definedName name="C_EFR.ERZ.BEZ.ZEG.ZDH" localSheetId="1">FINREPLE_002!#REF!</definedName>
    <definedName name="C_EFR.ERZ.BEZ.ZEG.ZDH" localSheetId="2">FINREPLE_003!$K$22</definedName>
    <definedName name="C_EFR.ERZ.BEZ.ZEG.ZDK" localSheetId="1">FINREPLE_002!$K$22</definedName>
    <definedName name="C_EFR.ERZ.BEZ.ZEG.ZDK" localSheetId="2">FINREPLE_003!$K$21</definedName>
    <definedName name="C_EFR.ERZ.WBZ" localSheetId="1">FINREPLE_002!$K$25</definedName>
    <definedName name="C_EFR.ERZ.WBZ" localSheetId="2">FINREPLE_003!$K$24</definedName>
    <definedName name="C_EFR.GAU" localSheetId="1">FINREPLE_002!$K$46</definedName>
    <definedName name="C_EFR.GAU" localSheetId="2">FINREPLE_003!$K$36</definedName>
    <definedName name="C_EFR.GAU.PAF" localSheetId="1">FINREPLE_002!$K$44</definedName>
    <definedName name="C_EFR.GAU.PAF" localSheetId="2">FINREPLE_003!#REF!</definedName>
    <definedName name="C_EFR.GAU.SAF" localSheetId="1">FINREPLE_002!$K$45</definedName>
    <definedName name="C_EFR.GAU.SAF" localSheetId="2">FINREPLE_003!$K$34</definedName>
    <definedName name="C_EFR.GER" localSheetId="1">FINREPLE_002!$K$53</definedName>
    <definedName name="C_EFR.GER" localSheetId="2">FINREPLE_003!$K$43</definedName>
    <definedName name="C_EFR.STE" localSheetId="1">FINREPLE_002!$K$57</definedName>
    <definedName name="C_EFR.STE" localSheetId="2">FINREPLE_003!#REF!</definedName>
    <definedName name="C_EFR.UER" localSheetId="1">FINREPLE_002!#REF!</definedName>
    <definedName name="C_EFR.UER" localSheetId="2">FINREPLE_003!#REF!</definedName>
    <definedName name="C_EFR.UER.AOA" localSheetId="1">FINREPLE_002!$K$42</definedName>
    <definedName name="C_EFR.UER.AOA" localSheetId="2">FINREPLE_003!#REF!</definedName>
    <definedName name="C_EFR.UER.AOE" localSheetId="1">FINREPLE_002!$K$41</definedName>
    <definedName name="C_EFR.UER.AOE" localSheetId="2">FINREPLE_003!#REF!</definedName>
    <definedName name="C_EFR.UER.BER" localSheetId="1">FINREPLE_002!#REF!</definedName>
    <definedName name="C_EFR.UER.BER" localSheetId="2">FINREPLE_003!#REF!</definedName>
    <definedName name="C_EFR.UER.ERV" localSheetId="1">FINREPLE_002!#REF!</definedName>
    <definedName name="C_EFR.UER.ERV" localSheetId="2">FINREPLE_003!#REF!</definedName>
    <definedName name="C_EFR.UER.LER" localSheetId="1">FINREPLE_002!#REF!</definedName>
    <definedName name="C_EFR.UER.LER" localSheetId="2">FINREPLE_003!#REF!</definedName>
    <definedName name="C_EFR.VRB" localSheetId="1">FINREPLE_002!$K$56</definedName>
    <definedName name="C_EFR.VRB" localSheetId="2">FINREPLE_003!#REF!</definedName>
    <definedName name="C_EFR.VRW" localSheetId="1">FINREPLE_002!$K$49</definedName>
    <definedName name="C_EFR.VRW" localSheetId="2">FINREPLE_003!$K$39</definedName>
    <definedName name="C_EFR.VSB.ERB" localSheetId="1">FINREPLE_002!#REF!</definedName>
    <definedName name="C_EFR.VSB.ERB" localSheetId="2">FINREPLE_003!#REF!</definedName>
    <definedName name="C_EFR.VSB.NRB" localSheetId="1">FINREPLE_002!#REF!</definedName>
    <definedName name="C_EFR.VSB.NRB" localSheetId="2">FINREPLE_003!#REF!</definedName>
    <definedName name="C_EFR.VSB.NST" localSheetId="1">FINREPLE_002!#REF!</definedName>
    <definedName name="C_EFR.VSB.NST" localSheetId="2">FINREPLE_003!#REF!</definedName>
    <definedName name="C_EFR.WBB" localSheetId="1">FINREPLE_002!$K$47</definedName>
    <definedName name="C_EFR.WBB" localSheetId="2">FINREPLE_003!$K$37</definedName>
    <definedName name="C_KRD.KRV.HYK.HYP" localSheetId="0">FINREPLE_001!#REF!</definedName>
    <definedName name="C_KRD.KRV.UEK.FKU" localSheetId="0">FINREPLE_001!#REF!</definedName>
    <definedName name="C_KUV.DPV.WEB" localSheetId="0">FINREPLE_001!#REF!</definedName>
    <definedName name="C_KUV.ESI.ARD" localSheetId="3">FINREPLE_008!#REF!</definedName>
    <definedName name="C_KUV.ESI.ARD" localSheetId="4">FINREPLE_009!#REF!</definedName>
    <definedName name="C_KUV.ESI.ARD.DE1" localSheetId="3">FINREPLE_008!#REF!</definedName>
    <definedName name="C_KUV.ESI.ARD.DE1" localSheetId="4">FINREPLE_009!#REF!</definedName>
    <definedName name="C_KUV.ESI.ARD.DE2" localSheetId="3">FINREPLE_008!#REF!</definedName>
    <definedName name="C_KUV.ESI.ARD.DE2" localSheetId="4">FINREPLE_009!#REF!</definedName>
    <definedName name="C_KUV.ESI.ARD.DE3" localSheetId="3">FINREPLE_008!#REF!</definedName>
    <definedName name="C_KUV.ESI.ARD.DE3" localSheetId="4">FINREPLE_009!#REF!</definedName>
    <definedName name="C_KUV.ESI.EIL" localSheetId="3">FINREPLE_008!$K$22:$K$25,FINREPLE_008!#REF!</definedName>
    <definedName name="C_KUV.ESI.EIL" localSheetId="4">FINREPLE_009!#REF!,FINREPLE_009!#REF!</definedName>
    <definedName name="C_KUV.ESI.EIL.KOB" localSheetId="3">FINREPLE_008!#REF!</definedName>
    <definedName name="C_KUV.ESI.EIL.KOB" localSheetId="4">FINREPLE_009!#REF!</definedName>
    <definedName name="C_KUV.ESI.EIL.VKE" localSheetId="3">FINREPLE_008!#REF!</definedName>
    <definedName name="C_KUV.ESI.EIL.VKE" localSheetId="4">FINREPLE_009!#REF!</definedName>
    <definedName name="C_KUV.VEV.VVM" localSheetId="0">FINREPLE_001!#REF!</definedName>
    <definedName name="C_STK.PBD" localSheetId="0">FINREPLE_001!#REF!</definedName>
    <definedName name="C_ZAR.NVB" localSheetId="0">FINREPLE_001!#REF!</definedName>
    <definedName name="C_ZAR.NVI" localSheetId="0">FINREPLE_001!#REF!</definedName>
    <definedName name="C_ZAR.NVS" localSheetId="0">FINREPLE_001!#REF!</definedName>
    <definedName name="Carlos" localSheetId="2">#REF!</definedName>
    <definedName name="Carlos" localSheetId="3">#REF!</definedName>
    <definedName name="Carlos" localSheetId="4">#REF!</definedName>
    <definedName name="Carlos">#REF!</definedName>
    <definedName name="D1_A" localSheetId="0">FINREPLE_001!#REF!</definedName>
    <definedName name="D1_BGL" localSheetId="0">FINREPLE_001!#REF!</definedName>
    <definedName name="D1_ECH" localSheetId="3">FINREPLE_008!#REF!</definedName>
    <definedName name="D1_ECH" localSheetId="4">FINREPLE_009!#REF!</definedName>
    <definedName name="D1_GED" localSheetId="0">FINREPLE_001!#REF!,FINREPLE_001!#REF!</definedName>
    <definedName name="D1_GED_U" localSheetId="0">FINREPLE_001!#REF!</definedName>
    <definedName name="D1_GIL" localSheetId="0">FINREPLE_001!#REF!</definedName>
    <definedName name="D1_GRG" localSheetId="0">FINREPLE_001!#REF!,FINREPLE_001!#REF!</definedName>
    <definedName name="D1_HYD" localSheetId="0">FINREPLE_001!#REF!</definedName>
    <definedName name="D1_I" localSheetId="0">FINREPLE_001!#REF!</definedName>
    <definedName name="D1_LBK" localSheetId="0">FINREPLE_001!#REF!</definedName>
    <definedName name="D1_NAP" localSheetId="0">FINREPLE_001!#REF!,FINREPLE_001!#REF!</definedName>
    <definedName name="D1_ORG" localSheetId="0">FINREPLE_001!#REF!,FINREPLE_001!#REF!</definedName>
    <definedName name="D1_QUB" localSheetId="0">FINREPLE_001!#REF!,FINREPLE_001!#REF!</definedName>
    <definedName name="D1_SEB" localSheetId="0">FINREPLE_001!$K$44:$K$49,FINREPLE_001!$K$51</definedName>
    <definedName name="D1_T" localSheetId="0">FINREPLE_001!#REF!,FINREPLE_001!#REF!</definedName>
    <definedName name="D1_T" localSheetId="3">FINREPLE_008!$K$22:$K$25</definedName>
    <definedName name="D1_T" localSheetId="4">FINREPLE_009!#REF!</definedName>
    <definedName name="D1_U" localSheetId="0">FINREPLE_001!#REF!</definedName>
    <definedName name="D1_UNG" localSheetId="0">FINREPLE_001!#REF!,FINREPLE_001!#REF!</definedName>
    <definedName name="D1_VGS" localSheetId="0">FINREPLE_001!#REF!,FINREPLE_001!#REF!</definedName>
    <definedName name="D1_WLG" localSheetId="0">FINREPLE_001!#REF!</definedName>
    <definedName name="D2_BRW" localSheetId="0">FINREPLE_001!#REF!</definedName>
    <definedName name="D2_GEL" localSheetId="3">FINREPLE_008!#REF!</definedName>
    <definedName name="D2_GEL" localSheetId="4">FINREPLE_009!#REF!</definedName>
    <definedName name="D2_ORK" localSheetId="0">FINREPLE_001!#REF!,FINREPLE_001!#REF!</definedName>
    <definedName name="D2_PEL" localSheetId="3">FINREPLE_008!#REF!</definedName>
    <definedName name="D2_PEL" localSheetId="4">FINREPLE_009!#REF!</definedName>
    <definedName name="D2_T" localSheetId="0">FINREPLE_001!#REF!,FINREPLE_001!#REF!,FINREPLE_001!#REF!</definedName>
    <definedName name="D2_TEL" localSheetId="3">FINREPLE_008!$K$22:$K$22</definedName>
    <definedName name="D2_TEL" localSheetId="4">FINREPLE_009!#REF!</definedName>
    <definedName name="D2_U" localSheetId="0">FINREPLE_001!#REF!</definedName>
    <definedName name="D3_BRW" localSheetId="0">FINREPLE_001!#REF!</definedName>
    <definedName name="ddd" localSheetId="4">'[2]Table 39_'!#REF!</definedName>
    <definedName name="ddd">'[2]Table 39_'!#REF!</definedName>
    <definedName name="dfdgbfdg" localSheetId="2">'[1]Table 39_'!#REF!</definedName>
    <definedName name="dfdgbfdg" localSheetId="3">'[1]Table 39_'!#REF!</definedName>
    <definedName name="dfdgbfdg" localSheetId="4">'[1]Table 39_'!#REF!</definedName>
    <definedName name="dfdgbfdg">'[1]Table 39_'!#REF!</definedName>
    <definedName name="dfs" localSheetId="4">#REF!</definedName>
    <definedName name="dfs">#REF!</definedName>
    <definedName name="_xlnm.Print_Area" localSheetId="0">FINREPLE_001!$B$1:$O$58</definedName>
    <definedName name="_xlnm.Print_Area" localSheetId="1">FINREPLE_002!$B$1:$M$69</definedName>
    <definedName name="_xlnm.Print_Area" localSheetId="2">FINREPLE_003!$B$1:$N$59</definedName>
    <definedName name="_xlnm.Print_Area" localSheetId="3">FINREPLE_008!$B$1:$N$27</definedName>
    <definedName name="_xlnm.Print_Area" localSheetId="4">FINREPLE_009!$B$1:$N$36</definedName>
    <definedName name="_xlnm.Print_Titles" localSheetId="0">FINREPLE_001!$1:$20</definedName>
    <definedName name="_xlnm.Print_Titles" localSheetId="1">FINREPLE_002!$1:$20</definedName>
    <definedName name="_xlnm.Print_Titles" localSheetId="2">FINREPLE_003!$1:$20</definedName>
    <definedName name="_xlnm.Print_Titles" localSheetId="3">FINREPLE_008!$1:$20</definedName>
    <definedName name="_xlnm.Print_Titles" localSheetId="4">FINREPLE_009!$1:$20</definedName>
    <definedName name="dsa" localSheetId="2">#REF!</definedName>
    <definedName name="dsa" localSheetId="3">#REF!</definedName>
    <definedName name="dsa" localSheetId="4">#REF!</definedName>
    <definedName name="dsa">#REF!</definedName>
    <definedName name="dsf" localSheetId="4">#REF!</definedName>
    <definedName name="dsf">#REF!</definedName>
    <definedName name="fdsg" localSheetId="2">'[2]Table 39_'!#REF!</definedName>
    <definedName name="fdsg" localSheetId="3">'[2]Table 39_'!#REF!</definedName>
    <definedName name="fdsg" localSheetId="4">'[2]Table 39_'!#REF!</definedName>
    <definedName name="fdsg">'[2]Table 39_'!#REF!</definedName>
    <definedName name="fgf" localSheetId="2">'[3]Table 39_'!#REF!</definedName>
    <definedName name="fgf" localSheetId="3">'[3]Table 39_'!#REF!</definedName>
    <definedName name="fgf" localSheetId="4">'[3]Table 39_'!#REF!</definedName>
    <definedName name="fgf">'[3]Table 39_'!#REF!</definedName>
    <definedName name="Frequency">[4]Lists!$A$21:$A$25</definedName>
    <definedName name="fs" localSheetId="4">'[5]001'!#REF!,'[5]001'!#REF!</definedName>
    <definedName name="fs">'[5]001'!#REF!,'[5]001'!#REF!</definedName>
    <definedName name="fsd" localSheetId="4">'[2]Table 39_'!#REF!</definedName>
    <definedName name="fsd">'[2]Table 39_'!#REF!</definedName>
    <definedName name="fsffffffffff" localSheetId="4">#REF!</definedName>
    <definedName name="fsffffffffff">#REF!</definedName>
    <definedName name="GESPERRT" localSheetId="3">FINREPLE_008!#REF!,FINREPLE_008!#REF!,FINREPLE_008!#REF!</definedName>
    <definedName name="GESPERRT" localSheetId="4">FINREPLE_009!#REF!,FINREPLE_009!#REF!,FINREPLE_009!#REF!</definedName>
    <definedName name="gsgs" localSheetId="4">#REF!</definedName>
    <definedName name="gsgs">#REF!</definedName>
    <definedName name="ho" localSheetId="2">#REF!</definedName>
    <definedName name="ho" localSheetId="3">#REF!</definedName>
    <definedName name="ho" localSheetId="4">#REF!</definedName>
    <definedName name="ho">#REF!</definedName>
    <definedName name="I_Language" localSheetId="4">#REF!</definedName>
    <definedName name="I_Language">#REF!</definedName>
    <definedName name="I_ReferDate" localSheetId="3">[6]Start!$H$2</definedName>
    <definedName name="I_ReferDate" localSheetId="4">[6]Start!$H$2</definedName>
    <definedName name="I_ReferDate">#REF!</definedName>
    <definedName name="I_ReportName" localSheetId="3">[6]Start!$B$1</definedName>
    <definedName name="I_ReportName" localSheetId="4">[6]Start!$B$1</definedName>
    <definedName name="I_ReportName">#REF!</definedName>
    <definedName name="I_Revision" localSheetId="4">#REF!</definedName>
    <definedName name="I_Revision">#REF!</definedName>
    <definedName name="I_SubjectId" localSheetId="3">[6]Start!$H$1</definedName>
    <definedName name="I_SubjectId" localSheetId="4">[6]Start!$H$1</definedName>
    <definedName name="I_SubjectId">#REF!</definedName>
    <definedName name="I_Version" localSheetId="4">#REF!</definedName>
    <definedName name="I_Version">#REF!</definedName>
    <definedName name="INTERNAL" localSheetId="0">FINREPLE_001!$G:$J,FINREPLE_001!$19:$20</definedName>
    <definedName name="INTERNAL" localSheetId="1">FINREPLE_002!$G:$J,FINREPLE_002!$19:$20</definedName>
    <definedName name="INTERNAL" localSheetId="2">FINREPLE_003!$G:$J,FINREPLE_003!$19:$20</definedName>
    <definedName name="INTERNAL" localSheetId="3">FINREPLE_008!$G:$J,FINREPLE_008!$19:$20</definedName>
    <definedName name="INTERNAL" localSheetId="4">FINREPLE_009!$I:$L,FINREPLE_009!$19:$20</definedName>
    <definedName name="JedenRadekPodSestavou" localSheetId="2">#REF!</definedName>
    <definedName name="JedenRadekPodSestavou" localSheetId="3">#REF!</definedName>
    <definedName name="JedenRadekPodSestavou" localSheetId="4">#REF!</definedName>
    <definedName name="JedenRadekPodSestavou">#REF!</definedName>
    <definedName name="JedenRadekPodSestavou_11" localSheetId="2">#REF!</definedName>
    <definedName name="JedenRadekPodSestavou_11" localSheetId="3">#REF!</definedName>
    <definedName name="JedenRadekPodSestavou_11" localSheetId="4">#REF!</definedName>
    <definedName name="JedenRadekPodSestavou_11">#REF!</definedName>
    <definedName name="JedenRadekPodSestavou_2" localSheetId="2">#REF!</definedName>
    <definedName name="JedenRadekPodSestavou_2" localSheetId="3">#REF!</definedName>
    <definedName name="JedenRadekPodSestavou_2" localSheetId="4">#REF!</definedName>
    <definedName name="JedenRadekPodSestavou_2">#REF!</definedName>
    <definedName name="JedenRadekPodSestavou_28" localSheetId="2">#REF!</definedName>
    <definedName name="JedenRadekPodSestavou_28" localSheetId="3">#REF!</definedName>
    <definedName name="JedenRadekPodSestavou_28" localSheetId="4">#REF!</definedName>
    <definedName name="JedenRadekPodSestavou_28">#REF!</definedName>
    <definedName name="JedenRadekVedleSestavy" localSheetId="2">#REF!</definedName>
    <definedName name="JedenRadekVedleSestavy" localSheetId="3">#REF!</definedName>
    <definedName name="JedenRadekVedleSestavy" localSheetId="4">#REF!</definedName>
    <definedName name="JedenRadekVedleSestavy">#REF!</definedName>
    <definedName name="JedenRadekVedleSestavy_11" localSheetId="2">#REF!</definedName>
    <definedName name="JedenRadekVedleSestavy_11" localSheetId="3">#REF!</definedName>
    <definedName name="JedenRadekVedleSestavy_11" localSheetId="4">#REF!</definedName>
    <definedName name="JedenRadekVedleSestavy_11">#REF!</definedName>
    <definedName name="JedenRadekVedleSestavy_2" localSheetId="2">#REF!</definedName>
    <definedName name="JedenRadekVedleSestavy_2" localSheetId="3">#REF!</definedName>
    <definedName name="JedenRadekVedleSestavy_2" localSheetId="4">#REF!</definedName>
    <definedName name="JedenRadekVedleSestavy_2">#REF!</definedName>
    <definedName name="JedenRadekVedleSestavy_28" localSheetId="2">#REF!</definedName>
    <definedName name="JedenRadekVedleSestavy_28" localSheetId="3">#REF!</definedName>
    <definedName name="JedenRadekVedleSestavy_28" localSheetId="4">#REF!</definedName>
    <definedName name="JedenRadekVedleSestavy_28">#REF!</definedName>
    <definedName name="MaxOblastTabulky" localSheetId="2">#REF!</definedName>
    <definedName name="MaxOblastTabulky" localSheetId="3">#REF!</definedName>
    <definedName name="MaxOblastTabulky" localSheetId="4">#REF!</definedName>
    <definedName name="MaxOblastTabulky">#REF!</definedName>
    <definedName name="MaxOblastTabulky_11" localSheetId="2">#REF!</definedName>
    <definedName name="MaxOblastTabulky_11" localSheetId="3">#REF!</definedName>
    <definedName name="MaxOblastTabulky_11" localSheetId="4">#REF!</definedName>
    <definedName name="MaxOblastTabulky_11">#REF!</definedName>
    <definedName name="MaxOblastTabulky_2" localSheetId="2">#REF!</definedName>
    <definedName name="MaxOblastTabulky_2" localSheetId="3">#REF!</definedName>
    <definedName name="MaxOblastTabulky_2" localSheetId="4">#REF!</definedName>
    <definedName name="MaxOblastTabulky_2">#REF!</definedName>
    <definedName name="MaxOblastTabulky_28" localSheetId="2">#REF!</definedName>
    <definedName name="MaxOblastTabulky_28" localSheetId="3">#REF!</definedName>
    <definedName name="MaxOblastTabulky_28" localSheetId="4">#REF!</definedName>
    <definedName name="MaxOblastTabulky_28">#REF!</definedName>
    <definedName name="OblastDat2" localSheetId="2">#REF!</definedName>
    <definedName name="OblastDat2" localSheetId="3">#REF!</definedName>
    <definedName name="OblastDat2" localSheetId="4">#REF!</definedName>
    <definedName name="OblastDat2">#REF!</definedName>
    <definedName name="OblastDat2_11" localSheetId="2">#REF!</definedName>
    <definedName name="OblastDat2_11" localSheetId="3">#REF!</definedName>
    <definedName name="OblastDat2_11" localSheetId="4">#REF!</definedName>
    <definedName name="OblastDat2_11">#REF!</definedName>
    <definedName name="OblastDat2_2" localSheetId="2">#REF!</definedName>
    <definedName name="OblastDat2_2" localSheetId="3">#REF!</definedName>
    <definedName name="OblastDat2_2" localSheetId="4">#REF!</definedName>
    <definedName name="OblastDat2_2">#REF!</definedName>
    <definedName name="OblastDat2_28" localSheetId="2">#REF!</definedName>
    <definedName name="OblastDat2_28" localSheetId="3">#REF!</definedName>
    <definedName name="OblastDat2_28" localSheetId="4">#REF!</definedName>
    <definedName name="OblastDat2_28">#REF!</definedName>
    <definedName name="OblastNadpisuRadku" localSheetId="2">#REF!</definedName>
    <definedName name="OblastNadpisuRadku" localSheetId="3">#REF!</definedName>
    <definedName name="OblastNadpisuRadku" localSheetId="4">#REF!</definedName>
    <definedName name="OblastNadpisuRadku">#REF!</definedName>
    <definedName name="OblastNadpisuRadku_11" localSheetId="2">#REF!</definedName>
    <definedName name="OblastNadpisuRadku_11" localSheetId="3">#REF!</definedName>
    <definedName name="OblastNadpisuRadku_11" localSheetId="4">#REF!</definedName>
    <definedName name="OblastNadpisuRadku_11">#REF!</definedName>
    <definedName name="OblastNadpisuRadku_2" localSheetId="2">#REF!</definedName>
    <definedName name="OblastNadpisuRadku_2" localSheetId="3">#REF!</definedName>
    <definedName name="OblastNadpisuRadku_2" localSheetId="4">#REF!</definedName>
    <definedName name="OblastNadpisuRadku_2">#REF!</definedName>
    <definedName name="OblastNadpisuRadku_28" localSheetId="2">#REF!</definedName>
    <definedName name="OblastNadpisuRadku_28" localSheetId="3">#REF!</definedName>
    <definedName name="OblastNadpisuRadku_28" localSheetId="4">#REF!</definedName>
    <definedName name="OblastNadpisuRadku_28">#REF!</definedName>
    <definedName name="OblastNadpisuSloupcu" localSheetId="2">#REF!</definedName>
    <definedName name="OblastNadpisuSloupcu" localSheetId="3">#REF!</definedName>
    <definedName name="OblastNadpisuSloupcu" localSheetId="4">#REF!</definedName>
    <definedName name="OblastNadpisuSloupcu">#REF!</definedName>
    <definedName name="OblastNadpisuSloupcu_11" localSheetId="2">#REF!</definedName>
    <definedName name="OblastNadpisuSloupcu_11" localSheetId="3">#REF!</definedName>
    <definedName name="OblastNadpisuSloupcu_11" localSheetId="4">#REF!</definedName>
    <definedName name="OblastNadpisuSloupcu_11">#REF!</definedName>
    <definedName name="OblastNadpisuSloupcu_2" localSheetId="2">#REF!</definedName>
    <definedName name="OblastNadpisuSloupcu_2" localSheetId="3">#REF!</definedName>
    <definedName name="OblastNadpisuSloupcu_2" localSheetId="4">#REF!</definedName>
    <definedName name="OblastNadpisuSloupcu_2">#REF!</definedName>
    <definedName name="OblastNadpisuSloupcu_28" localSheetId="2">#REF!</definedName>
    <definedName name="OblastNadpisuSloupcu_28" localSheetId="3">#REF!</definedName>
    <definedName name="OblastNadpisuSloupcu_28" localSheetId="4">#REF!</definedName>
    <definedName name="OblastNadpisuSloupcu_28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Print_Area_MI_11" localSheetId="2">#REF!</definedName>
    <definedName name="Print_Area_MI_11" localSheetId="3">#REF!</definedName>
    <definedName name="Print_Area_MI_11" localSheetId="4">#REF!</definedName>
    <definedName name="Print_Area_MI_11">#REF!</definedName>
    <definedName name="Print_Area_MI_2" localSheetId="2">#REF!</definedName>
    <definedName name="Print_Area_MI_2" localSheetId="3">#REF!</definedName>
    <definedName name="Print_Area_MI_2" localSheetId="4">#REF!</definedName>
    <definedName name="Print_Area_MI_2">#REF!</definedName>
    <definedName name="Print_Area_MI_28" localSheetId="2">#REF!</definedName>
    <definedName name="Print_Area_MI_28" localSheetId="3">#REF!</definedName>
    <definedName name="Print_Area_MI_28" localSheetId="4">#REF!</definedName>
    <definedName name="Print_Area_MI_28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>#REF!</definedName>
    <definedName name="Print_Titles_MI_11" localSheetId="2">#REF!</definedName>
    <definedName name="Print_Titles_MI_11" localSheetId="3">#REF!</definedName>
    <definedName name="Print_Titles_MI_11" localSheetId="4">#REF!</definedName>
    <definedName name="Print_Titles_MI_11">#REF!</definedName>
    <definedName name="Print_Titles_MI_2" localSheetId="2">#REF!</definedName>
    <definedName name="Print_Titles_MI_2" localSheetId="3">#REF!</definedName>
    <definedName name="Print_Titles_MI_2" localSheetId="4">#REF!</definedName>
    <definedName name="Print_Titles_MI_2">#REF!</definedName>
    <definedName name="Print_Titles_MI_28" localSheetId="2">#REF!</definedName>
    <definedName name="Print_Titles_MI_28" localSheetId="3">#REF!</definedName>
    <definedName name="Print_Titles_MI_28" localSheetId="4">#REF!</definedName>
    <definedName name="Print_Titles_MI_28">#REF!</definedName>
    <definedName name="rfgf" localSheetId="2">'[2]Table 39_'!#REF!</definedName>
    <definedName name="rfgf" localSheetId="3">'[2]Table 39_'!#REF!</definedName>
    <definedName name="rfgf" localSheetId="4">'[2]Table 39_'!#REF!</definedName>
    <definedName name="rfgf">'[2]Table 39_'!#REF!</definedName>
    <definedName name="sfasasffff" localSheetId="4">#REF!</definedName>
    <definedName name="sfasasffff">#REF!</definedName>
    <definedName name="sfs" localSheetId="4">#REF!</definedName>
    <definedName name="sfs">#REF!</definedName>
    <definedName name="sfss" localSheetId="4">#REF!</definedName>
    <definedName name="sfss">#REF!</definedName>
    <definedName name="sfsssssssss" localSheetId="4">#REF!</definedName>
    <definedName name="sfsssssssss">#REF!</definedName>
    <definedName name="ssdf" localSheetId="4">#REF!</definedName>
    <definedName name="ssdf">#REF!</definedName>
    <definedName name="ssssss" localSheetId="4">'[5]007'!$K$22:$K$29,'[5]007'!#REF!</definedName>
    <definedName name="ssssss">'[5]007'!$K$22:$K$29,'[5]007'!#REF!</definedName>
    <definedName name="sssssssssssssssssssffffff" localSheetId="4">'[5]007'!#REF!,'[5]007'!#REF!</definedName>
    <definedName name="sssssssssssssssssssffffff">'[5]007'!#REF!,'[5]007'!#REF!</definedName>
    <definedName name="T_Konsi_Errors" localSheetId="0">FINREPLE_001!$B$5</definedName>
    <definedName name="T_Konsi_Errors" localSheetId="1">FINREPLE_002!$B$5</definedName>
    <definedName name="T_Konsi_Errors" localSheetId="2">FINREPLE_003!$B$5</definedName>
    <definedName name="T_Konsi_Errors" localSheetId="3">FINREPLE_008!$B$5</definedName>
    <definedName name="T_Konsi_Errors" localSheetId="4">FINREPLE_009!$B$5</definedName>
    <definedName name="T_Konsi_Rules_Column" localSheetId="0">FINREPLE_001!#REF!</definedName>
    <definedName name="T_Konsi_Rules_Column" localSheetId="1">FINREPLE_002!$K$64</definedName>
    <definedName name="T_Konsi_Rules_Column" localSheetId="2">FINREPLE_003!#REF!</definedName>
    <definedName name="T_Konsi_Rules_Column" localSheetId="3">FINREPLE_008!#REF!</definedName>
    <definedName name="T_Konsi_Rules_Column" localSheetId="4">FINREPLE_009!#REF!</definedName>
    <definedName name="T_Konsi_Rules_Cross" localSheetId="0">FINREPLE_001!#REF!</definedName>
    <definedName name="T_Konsi_Rules_Cross" localSheetId="1">FINREPLE_002!$N$64</definedName>
    <definedName name="T_Konsi_Rules_Cross" localSheetId="2">FINREPLE_003!#REF!</definedName>
    <definedName name="T_Konsi_Rules_Cross" localSheetId="3">FINREPLE_008!#REF!</definedName>
    <definedName name="T_Konsi_Rules_Cross" localSheetId="4">FINREPLE_009!#REF!</definedName>
    <definedName name="T_Konsi_Rules_Row" localSheetId="0">FINREPLE_001!$N$22</definedName>
    <definedName name="T_Konsi_Rules_Row" localSheetId="1">FINREPLE_002!$N$22</definedName>
    <definedName name="T_Konsi_Rules_Row" localSheetId="2">FINREPLE_003!$N$21</definedName>
    <definedName name="T_Konsi_Rules_Row" localSheetId="3">FINREPLE_008!#REF!</definedName>
    <definedName name="T_Konsi_Rules_Row" localSheetId="4">FINREPLE_009!#REF!</definedName>
    <definedName name="T_Konsi_Summary" localSheetId="4">#REF!</definedName>
    <definedName name="T_Konsi_Summary">#REF!</definedName>
    <definedName name="T_Konsi_Warnings" localSheetId="0">FINREPLE_001!$B$6</definedName>
    <definedName name="T_Konsi_Warnings" localSheetId="1">FINREPLE_002!$B$6</definedName>
    <definedName name="T_Konsi_Warnings" localSheetId="2">FINREPLE_003!$B$6</definedName>
    <definedName name="T_Konsi_Warnings" localSheetId="3">FINREPLE_008!$B$6</definedName>
    <definedName name="T_Konsi_Warnings" localSheetId="4">FINREPLE_009!$B$6</definedName>
    <definedName name="Validation_D001_AU201_K104_0" localSheetId="3">FINREPLE_001!#REF!,FINREPLE_001!#REF!</definedName>
    <definedName name="Validation_D001_AU201_K104_0" localSheetId="4">FINREPLE_001!#REF!,FINREPLE_001!#REF!</definedName>
    <definedName name="Validation_D001_AU201_K104_0">FINREPLE_001!#REF!,FINREPLE_001!#REF!</definedName>
    <definedName name="Validation_D001_AU207_K25_0" localSheetId="4">#REF!,#REF!,#REF!</definedName>
    <definedName name="Validation_D001_AU207_K25_0">#REF!,#REF!,#REF!</definedName>
    <definedName name="Validation_D001_AU208_K22_0" localSheetId="3">FINREPLE_008!#REF!,FINREPLE_008!#REF!</definedName>
    <definedName name="Validation_D001_AU208_K22_0" localSheetId="4">FINREPLE_009!#REF!,FINREPLE_009!#REF!</definedName>
    <definedName name="Validation_D001_AU208_K22_0">#REF!,#REF!</definedName>
    <definedName name="Validation_D001_AU208_K23_0" localSheetId="3">FINREPLE_008!#REF!,FINREPLE_008!#REF!</definedName>
    <definedName name="Validation_D001_AU208_K23_0" localSheetId="4">FINREPLE_009!#REF!,FINREPLE_009!#REF!</definedName>
    <definedName name="Validation_D001_AU208_K23_0">#REF!,#REF!</definedName>
    <definedName name="Validation_D001_AU208_K24_0" localSheetId="3">FINREPLE_008!$K$22:$K$22,FINREPLE_008!$K$22</definedName>
    <definedName name="Validation_D001_AU208_K24_0" localSheetId="4">FINREPLE_009!#REF!,FINREPLE_009!#REF!</definedName>
    <definedName name="Validation_D001_AU208_K24_0">#REF!,#REF!</definedName>
    <definedName name="Validation_D001_AU208_K25_0" localSheetId="3">FINREPLE_008!#REF!,FINREPLE_008!#REF!</definedName>
    <definedName name="Validation_D001_AU208_K25_0" localSheetId="4">FINREPLE_009!#REF!,FINREPLE_009!#REF!</definedName>
    <definedName name="Validation_D001_AU208_K25_0">#REF!,#REF!</definedName>
    <definedName name="Validation_D002_AU201_K102_0" localSheetId="3">FINREPLE_001!#REF!,FINREPLE_001!#REF!</definedName>
    <definedName name="Validation_D002_AU201_K102_0" localSheetId="4">FINREPLE_001!#REF!,FINREPLE_001!#REF!</definedName>
    <definedName name="Validation_D002_AU201_K102_0">FINREPLE_001!#REF!,FINREPLE_001!#REF!</definedName>
    <definedName name="Validation_D002_AU201_K104_0" localSheetId="3">FINREPLE_001!#REF!,FINREPLE_001!#REF!</definedName>
    <definedName name="Validation_D002_AU201_K104_0" localSheetId="4">FINREPLE_001!#REF!,FINREPLE_001!#REF!</definedName>
    <definedName name="Validation_D002_AU201_K104_0">FINREPLE_001!#REF!,FINREPLE_001!#REF!</definedName>
    <definedName name="Validation_D002_AU207_K25_0" localSheetId="4">#REF!,#REF!</definedName>
    <definedName name="Validation_D002_AU207_K25_0">#REF!,#REF!</definedName>
    <definedName name="Validation_D002_AU208_K24_0" localSheetId="3">FINREPLE_008!$K$22:$K$25,FINREPLE_008!$K$22</definedName>
    <definedName name="Validation_D002_AU208_K24_0" localSheetId="4">FINREPLE_009!#REF!,FINREPLE_009!#REF!</definedName>
    <definedName name="Validation_D002_AU208_K24_0">#REF!,#REF!</definedName>
    <definedName name="Validation_D002_AU208_L24_0" localSheetId="3">FINREPLE_008!#REF!,FINREPLE_008!#REF!</definedName>
    <definedName name="Validation_D002_AU208_L24_0" localSheetId="4">FINREPLE_009!#REF!,FINREPLE_009!#REF!</definedName>
    <definedName name="Validation_D002_AU208_L24_0">#REF!,#REF!</definedName>
    <definedName name="Validation_D003_AU201_K109_0" localSheetId="3">FINREPLE_001!#REF!,FINREPLE_001!#REF!</definedName>
    <definedName name="Validation_D003_AU201_K109_0" localSheetId="4">FINREPLE_001!#REF!,FINREPLE_001!#REF!</definedName>
    <definedName name="Validation_D003_AU201_K109_0">FINREPLE_001!#REF!,FINREPLE_001!#REF!</definedName>
    <definedName name="Validation_D003_AU207_K32_0" localSheetId="4">#REF!,#REF!</definedName>
    <definedName name="Validation_D003_AU207_K32_0">#REF!,#REF!</definedName>
    <definedName name="Validation_D003_AU208_L25_0" localSheetId="3">FINREPLE_008!#REF!,FINREPLE_008!#REF!</definedName>
    <definedName name="Validation_D003_AU208_L25_0" localSheetId="4">FINREPLE_009!#REF!,FINREPLE_009!#REF!</definedName>
    <definedName name="Validation_D003_AU208_L25_0">#REF!,#REF!</definedName>
    <definedName name="Validation_D004_AU206A_K27_0" localSheetId="4">#REF!,#REF!</definedName>
    <definedName name="Validation_D004_AU206A_K27_0">#REF!,#REF!</definedName>
    <definedName name="Validation_D004_AU206A_K34_0" localSheetId="4">#REF!,#REF!</definedName>
    <definedName name="Validation_D004_AU206A_K34_0">#REF!,#REF!</definedName>
    <definedName name="Validation_D004_AU206A_K41_0" localSheetId="4">#REF!,#REF!</definedName>
    <definedName name="Validation_D004_AU206A_K41_0">#REF!,#REF!</definedName>
    <definedName name="Validation_D004_AU206A_K48_0" localSheetId="4">#REF!,#REF!</definedName>
    <definedName name="Validation_D004_AU206A_K48_0">#REF!,#REF!</definedName>
    <definedName name="Validation_D004_AU206A_K61_0" localSheetId="4">#REF!,#REF!</definedName>
    <definedName name="Validation_D004_AU206A_K61_0">#REF!,#REF!</definedName>
    <definedName name="Validation_D004_AU206A_L27_0" localSheetId="4">#REF!,#REF!</definedName>
    <definedName name="Validation_D004_AU206A_L27_0">#REF!,#REF!</definedName>
    <definedName name="Validation_D004_AU206A_L34_0" localSheetId="4">#REF!,#REF!</definedName>
    <definedName name="Validation_D004_AU206A_L34_0">#REF!,#REF!</definedName>
    <definedName name="Validation_D004_AU206A_L41_0" localSheetId="4">#REF!,#REF!</definedName>
    <definedName name="Validation_D004_AU206A_L41_0">#REF!,#REF!</definedName>
    <definedName name="Validation_D004_AU206A_L48_0" localSheetId="4">#REF!,#REF!</definedName>
    <definedName name="Validation_D004_AU206A_L48_0">#REF!,#REF!</definedName>
    <definedName name="Validation_D004_AU206A_L61_0" localSheetId="4">#REF!,#REF!</definedName>
    <definedName name="Validation_D004_AU206A_L61_0">#REF!,#REF!</definedName>
    <definedName name="Validation_D004_AU206A_M27_0" localSheetId="4">#REF!,#REF!</definedName>
    <definedName name="Validation_D004_AU206A_M27_0">#REF!,#REF!</definedName>
    <definedName name="Validation_D004_AU206A_M34_0" localSheetId="4">#REF!,#REF!</definedName>
    <definedName name="Validation_D004_AU206A_M34_0">#REF!,#REF!</definedName>
    <definedName name="Validation_D004_AU206A_M41_0" localSheetId="4">#REF!,#REF!</definedName>
    <definedName name="Validation_D004_AU206A_M41_0">#REF!,#REF!</definedName>
    <definedName name="Validation_D004_AU206A_M48_0" localSheetId="4">#REF!,#REF!</definedName>
    <definedName name="Validation_D004_AU206A_M48_0">#REF!,#REF!</definedName>
    <definedName name="Validation_D004_AU206A_M61_0" localSheetId="4">#REF!,#REF!</definedName>
    <definedName name="Validation_D004_AU206A_M61_0">#REF!,#REF!</definedName>
    <definedName name="Validation_D004_AU206A_N27_0" localSheetId="4">#REF!,#REF!</definedName>
    <definedName name="Validation_D004_AU206A_N27_0">#REF!,#REF!</definedName>
    <definedName name="Validation_D004_AU206A_N34_0" localSheetId="4">#REF!,#REF!</definedName>
    <definedName name="Validation_D004_AU206A_N34_0">#REF!,#REF!</definedName>
    <definedName name="Validation_D004_AU206A_N41_0" localSheetId="4">#REF!,#REF!</definedName>
    <definedName name="Validation_D004_AU206A_N41_0">#REF!,#REF!</definedName>
    <definedName name="Validation_D004_AU206A_N48_0" localSheetId="4">#REF!,#REF!</definedName>
    <definedName name="Validation_D004_AU206A_N48_0">#REF!,#REF!</definedName>
    <definedName name="Validation_D004_AU206A_N61_0" localSheetId="4">#REF!,#REF!</definedName>
    <definedName name="Validation_D004_AU206A_N61_0">#REF!,#REF!</definedName>
    <definedName name="Validation_D004_AU206A_O27_0" localSheetId="4">#REF!,#REF!</definedName>
    <definedName name="Validation_D004_AU206A_O27_0">#REF!,#REF!</definedName>
    <definedName name="Validation_D004_AU206A_O34_0" localSheetId="4">#REF!,#REF!</definedName>
    <definedName name="Validation_D004_AU206A_O34_0">#REF!,#REF!</definedName>
    <definedName name="Validation_D004_AU206A_O41_0" localSheetId="4">#REF!,#REF!</definedName>
    <definedName name="Validation_D004_AU206A_O41_0">#REF!,#REF!</definedName>
    <definedName name="Validation_D004_AU206A_O48_0" localSheetId="4">#REF!,#REF!</definedName>
    <definedName name="Validation_D004_AU206A_O48_0">#REF!,#REF!</definedName>
    <definedName name="Validation_D004_AU206A_O61_0" localSheetId="4">#REF!,#REF!</definedName>
    <definedName name="Validation_D004_AU206A_O61_0">#REF!,#REF!</definedName>
    <definedName name="Validation_D004_AU206A_P27_0" localSheetId="4">#REF!,#REF!</definedName>
    <definedName name="Validation_D004_AU206A_P27_0">#REF!,#REF!</definedName>
    <definedName name="Validation_D004_AU206A_P34_0" localSheetId="4">#REF!,#REF!</definedName>
    <definedName name="Validation_D004_AU206A_P34_0">#REF!,#REF!</definedName>
    <definedName name="Validation_D004_AU206A_P41_0" localSheetId="4">#REF!,#REF!</definedName>
    <definedName name="Validation_D004_AU206A_P41_0">#REF!,#REF!</definedName>
    <definedName name="Validation_D004_AU206A_P48_0" localSheetId="4">#REF!,#REF!</definedName>
    <definedName name="Validation_D004_AU206A_P48_0">#REF!,#REF!</definedName>
    <definedName name="Validation_D004_AU206A_P61_0" localSheetId="4">#REF!,#REF!</definedName>
    <definedName name="Validation_D004_AU206A_P61_0">#REF!,#REF!</definedName>
    <definedName name="Validation_D005_AU206A_K54_0" localSheetId="4">#REF!,#REF!</definedName>
    <definedName name="Validation_D005_AU206A_K54_0">#REF!,#REF!</definedName>
    <definedName name="Validation_D005_AU206A_L54_0" localSheetId="4">#REF!,#REF!</definedName>
    <definedName name="Validation_D005_AU206A_L54_0">#REF!,#REF!</definedName>
    <definedName name="Validation_D005_AU206A_M54_0" localSheetId="4">#REF!,#REF!</definedName>
    <definedName name="Validation_D005_AU206A_M54_0">#REF!,#REF!</definedName>
    <definedName name="Validation_D005_AU206A_N54_0" localSheetId="4">#REF!,#REF!</definedName>
    <definedName name="Validation_D005_AU206A_N54_0">#REF!,#REF!</definedName>
    <definedName name="Validation_D005_AU206A_O54_0" localSheetId="4">#REF!,#REF!</definedName>
    <definedName name="Validation_D005_AU206A_O54_0">#REF!,#REF!</definedName>
    <definedName name="Validation_D005_AU206A_P54_0" localSheetId="4">#REF!,#REF!</definedName>
    <definedName name="Validation_D005_AU206A_P54_0">#REF!,#REF!</definedName>
    <definedName name="Validation_D006_AU204_R21_0" localSheetId="4">#REF!,#REF!</definedName>
    <definedName name="Validation_D006_AU204_R21_0">#REF!,#REF!</definedName>
    <definedName name="Validation_D006_AU204_R22_0" localSheetId="4">#REF!,#REF!</definedName>
    <definedName name="Validation_D006_AU204_R22_0">#REF!,#REF!</definedName>
    <definedName name="Validation_D006_AU204_R23_0" localSheetId="4">#REF!,#REF!</definedName>
    <definedName name="Validation_D006_AU204_R23_0">#REF!,#REF!</definedName>
    <definedName name="Validation_D006_AU204_R24_0" localSheetId="4">#REF!,#REF!</definedName>
    <definedName name="Validation_D006_AU204_R24_0">#REF!,#REF!</definedName>
    <definedName name="Validation_D006_AU204_R25_0" localSheetId="4">#REF!,#REF!</definedName>
    <definedName name="Validation_D006_AU204_R25_0">#REF!,#REF!</definedName>
    <definedName name="Validation_D006_AU204_R26_0" localSheetId="4">#REF!,#REF!</definedName>
    <definedName name="Validation_D006_AU204_R26_0">#REF!,#REF!</definedName>
    <definedName name="Validation_D006_AU204_R27_0" localSheetId="4">#REF!,#REF!</definedName>
    <definedName name="Validation_D006_AU204_R27_0">#REF!,#REF!</definedName>
    <definedName name="Validation_D006_AU204_R30_0" localSheetId="4">#REF!,#REF!</definedName>
    <definedName name="Validation_D006_AU204_R30_0">#REF!,#REF!</definedName>
    <definedName name="Validation_D006_AU204_R31_0" localSheetId="4">#REF!,#REF!</definedName>
    <definedName name="Validation_D006_AU204_R31_0">#REF!,#REF!</definedName>
    <definedName name="Validation_D006_AU204_R32_0" localSheetId="4">#REF!,#REF!</definedName>
    <definedName name="Validation_D006_AU204_R32_0">#REF!,#REF!</definedName>
    <definedName name="Validation_D007_AU203_K63_0" localSheetId="2">#REF!,#REF!</definedName>
    <definedName name="Validation_D007_AU203_K63_0" localSheetId="3">#REF!,#REF!</definedName>
    <definedName name="Validation_D007_AU203_K63_0" localSheetId="4">#REF!,#REF!</definedName>
    <definedName name="Validation_D007_AU203_K63_0">#REF!,#REF!</definedName>
    <definedName name="Validation_D009_AU203_K43_0" localSheetId="2">#REF!,#REF!</definedName>
    <definedName name="Validation_D009_AU203_K43_0" localSheetId="3">#REF!,#REF!</definedName>
    <definedName name="Validation_D009_AU203_K43_0" localSheetId="4">#REF!,#REF!</definedName>
    <definedName name="Validation_D009_AU203_K43_0">#REF!,#REF!</definedName>
    <definedName name="Validation_D012_AU203_K23_0" localSheetId="2">#REF!,#REF!,#REF!,#REF!</definedName>
    <definedName name="Validation_D012_AU203_K23_0" localSheetId="3">#REF!,#REF!,#REF!,#REF!</definedName>
    <definedName name="Validation_D012_AU203_K23_0" localSheetId="4">#REF!,#REF!,#REF!,#REF!</definedName>
    <definedName name="Validation_D012_AU203_K23_0">#REF!,#REF!,#REF!,#REF!</definedName>
    <definedName name="Validation_D013_AU203_K64_0" localSheetId="2">#REF!,#REF!</definedName>
    <definedName name="Validation_D013_AU203_K64_0" localSheetId="3">#REF!,#REF!</definedName>
    <definedName name="Validation_D013_AU203_K64_0" localSheetId="4">#REF!,#REF!</definedName>
    <definedName name="Validation_D013_AU203_K64_0">#REF!,#REF!</definedName>
    <definedName name="Validation_D013_AU203_K67_0" localSheetId="2">#REF!,#REF!</definedName>
    <definedName name="Validation_D013_AU203_K67_0" localSheetId="3">#REF!,#REF!</definedName>
    <definedName name="Validation_D013_AU203_K67_0" localSheetId="4">#REF!,#REF!</definedName>
    <definedName name="Validation_D013_AU203_K67_0">#REF!,#REF!</definedName>
    <definedName name="Validation_D013_AU204_K30_0" localSheetId="4">#REF!,#REF!,#REF!</definedName>
    <definedName name="Validation_D013_AU204_K30_0">#REF!,#REF!,#REF!</definedName>
    <definedName name="Validation_D013_AU204_R30_0" localSheetId="4">#REF!,#REF!,#REF!</definedName>
    <definedName name="Validation_D013_AU204_R30_0">#REF!,#REF!,#REF!</definedName>
    <definedName name="Validation_D013_AU205_K28_0" localSheetId="2">#REF!,#REF!</definedName>
    <definedName name="Validation_D013_AU205_K28_0" localSheetId="3">#REF!,#REF!</definedName>
    <definedName name="Validation_D013_AU205_K28_0" localSheetId="4">#REF!,#REF!</definedName>
    <definedName name="Validation_D013_AU205_K28_0">#REF!,#REF!</definedName>
    <definedName name="Validation_D018_AU206B_K21_0" localSheetId="4">#REF!,#REF!,#REF!</definedName>
    <definedName name="Validation_D018_AU206B_K21_0">#REF!,#REF!,#REF!</definedName>
    <definedName name="Validation_D019_AU206A_K62_0" localSheetId="4">#REF!,#REF!</definedName>
    <definedName name="Validation_D019_AU206A_K62_0">#REF!,#REF!</definedName>
    <definedName name="Validation_D019_AU206A_L62_0" localSheetId="4">#REF!,#REF!</definedName>
    <definedName name="Validation_D019_AU206A_L62_0">#REF!,#REF!</definedName>
    <definedName name="Validation_D019_AU206A_N62_0" localSheetId="4">#REF!,#REF!</definedName>
    <definedName name="Validation_D019_AU206A_N62_0">#REF!,#REF!</definedName>
    <definedName name="Validation_D019_AU206A_O62_0" localSheetId="4">#REF!,#REF!</definedName>
    <definedName name="Validation_D019_AU206A_O62_0">#REF!,#REF!</definedName>
    <definedName name="Validation_D026_AU201_K101_0" localSheetId="3">FINREPLE_001!#REF!,FINREPLE_001!#REF!,FINREPLE_001!#REF!</definedName>
    <definedName name="Validation_D026_AU201_K101_0" localSheetId="4">FINREPLE_001!#REF!,FINREPLE_001!#REF!,FINREPLE_001!#REF!</definedName>
    <definedName name="Validation_D026_AU201_K101_0">FINREPLE_001!#REF!,FINREPLE_001!#REF!,FINREPLE_001!#REF!</definedName>
    <definedName name="Validation_D04_AU208_K25_0" localSheetId="3">FINREPLE_008!$K$22:$K$25,FINREPLE_008!#REF!</definedName>
    <definedName name="Validation_D04_AU208_K25_0" localSheetId="4">FINREPLE_009!#REF!,FINREPLE_009!#REF!</definedName>
    <definedName name="Validation_D04_AU208_K25_0">#REF!,#REF!</definedName>
    <definedName name="Validation_D04_AU208_L24_0" localSheetId="3">FINREPLE_008!#REF!,FINREPLE_008!#REF!</definedName>
    <definedName name="Validation_D04_AU208_L24_0" localSheetId="4">FINREPLE_009!#REF!,FINREPLE_009!#REF!</definedName>
    <definedName name="Validation_D04_AU208_L24_0">#REF!,#REF!</definedName>
    <definedName name="Validation_K001_AU201_K45_0">FINREPLE_001!$K$22:$K$26,FINREPLE_001!$K$28:$K$31,FINREPLE_001!$K$30,FINREPLE_001!$K$34:$K$36,FINREPLE_001!$K$36</definedName>
    <definedName name="Validation_K001_AU201_K45_1">FINREPLE_001!$K$36,FINREPLE_001!$K$56,FINREPLE_001!$K$36</definedName>
    <definedName name="Validation_K001_AU201_K68_0">FINREPLE_001!$K$56,FINREPLE_001!$K$56</definedName>
    <definedName name="Validation_K001_AU202_K28_0" localSheetId="2">FINREPLE_003!$K$24:$K$24,FINREPLE_003!#REF!</definedName>
    <definedName name="Validation_K001_AU202_K28_0" localSheetId="3">FINREPLE_002!$K$25:$K$25,FINREPLE_002!#REF!</definedName>
    <definedName name="Validation_K001_AU202_K28_0" localSheetId="4">FINREPLE_002!$K$25:$K$25,FINREPLE_002!#REF!</definedName>
    <definedName name="Validation_K001_AU202_K28_0">FINREPLE_002!$K$25:$K$25,FINREPLE_002!#REF!</definedName>
    <definedName name="Validation_K001_AU205_K24_0" localSheetId="2">#REF!,#REF!</definedName>
    <definedName name="Validation_K001_AU205_K24_0" localSheetId="3">#REF!,#REF!</definedName>
    <definedName name="Validation_K001_AU205_K24_0" localSheetId="4">#REF!,#REF!</definedName>
    <definedName name="Validation_K001_AU205_K24_0">#REF!,#REF!</definedName>
    <definedName name="Validation_K001_AU208_M27_0" localSheetId="3">FINREPLE_008!#REF!,FINREPLE_008!#REF!</definedName>
    <definedName name="Validation_K001_AU208_M27_0" localSheetId="4">FINREPLE_009!#REF!,FINREPLE_009!#REF!</definedName>
    <definedName name="Validation_K001_AU208_M27_0">#REF!,#REF!</definedName>
    <definedName name="Validation_K002_AU201_K45_0">FINREPLE_001!$K$36,FINREPLE_001!$K$36</definedName>
    <definedName name="Validation_K002_AU201_K83_0" localSheetId="3">FINREPLE_001!#REF!,FINREPLE_001!#REF!</definedName>
    <definedName name="Validation_K002_AU201_K83_0" localSheetId="4">FINREPLE_001!#REF!,FINREPLE_001!#REF!</definedName>
    <definedName name="Validation_K002_AU201_K83_0">FINREPLE_001!#REF!,FINREPLE_001!#REF!</definedName>
    <definedName name="Validation_K002_AU202_K26_0" localSheetId="2">FINREPLE_003!$K$21:$K$23,FINREPLE_003!#REF!</definedName>
    <definedName name="Validation_K002_AU202_K26_0" localSheetId="3">FINREPLE_002!$K$22:$K$23,FINREPLE_002!#REF!</definedName>
    <definedName name="Validation_K002_AU202_K26_0" localSheetId="4">FINREPLE_002!$K$22:$K$23,FINREPLE_002!#REF!</definedName>
    <definedName name="Validation_K002_AU202_K26_0">FINREPLE_002!$K$22:$K$23,FINREPLE_002!#REF!</definedName>
    <definedName name="Validation_K002_AU204_K28_0" localSheetId="4">#REF!,#REF!,#REF!</definedName>
    <definedName name="Validation_K002_AU204_K28_0">#REF!,#REF!,#REF!</definedName>
    <definedName name="Validation_K002_AU204_L28_0" localSheetId="4">#REF!,#REF!,#REF!</definedName>
    <definedName name="Validation_K002_AU204_L28_0">#REF!,#REF!,#REF!</definedName>
    <definedName name="Validation_K002_AU204_M28_0" localSheetId="4">#REF!,#REF!,#REF!</definedName>
    <definedName name="Validation_K002_AU204_M28_0">#REF!,#REF!,#REF!</definedName>
    <definedName name="Validation_K002_AU204_N28_0" localSheetId="4">#REF!,#REF!,#REF!</definedName>
    <definedName name="Validation_K002_AU204_N28_0">#REF!,#REF!,#REF!</definedName>
    <definedName name="Validation_K002_AU204_O28_0" localSheetId="4">#REF!,#REF!,#REF!</definedName>
    <definedName name="Validation_K002_AU204_O28_0">#REF!,#REF!,#REF!</definedName>
    <definedName name="Validation_K002_AU204_P28_0" localSheetId="4">#REF!,#REF!,#REF!</definedName>
    <definedName name="Validation_K002_AU204_P28_0">#REF!,#REF!,#REF!</definedName>
    <definedName name="Validation_K002_AU204_Q28_0" localSheetId="4">#REF!,#REF!,#REF!</definedName>
    <definedName name="Validation_K002_AU204_Q28_0">#REF!,#REF!,#REF!</definedName>
    <definedName name="Validation_K003_AU201_K45_0">FINREPLE_001!$K$36:$K$36,FINREPLE_001!$K$36</definedName>
    <definedName name="Validation_K003_AU202_K34_0" localSheetId="2">FINREPLE_003!#REF!,FINREPLE_003!#REF!</definedName>
    <definedName name="Validation_K003_AU202_K34_0">FINREPLE_002!$K$27:$K$37,FINREPLE_002!$K$37</definedName>
    <definedName name="Validation_K003_AU203_K73_0" localSheetId="2">#REF!,#REF!</definedName>
    <definedName name="Validation_K003_AU203_K73_0" localSheetId="3">#REF!,#REF!</definedName>
    <definedName name="Validation_K003_AU203_K73_0" localSheetId="4">#REF!,#REF!</definedName>
    <definedName name="Validation_K003_AU203_K73_0">#REF!,#REF!</definedName>
    <definedName name="Validation_K003_AU204_K26_0" localSheetId="4">#REF!,#REF!</definedName>
    <definedName name="Validation_K003_AU204_K26_0">#REF!,#REF!</definedName>
    <definedName name="Validation_K003_AU204_L26_0" localSheetId="4">#REF!,#REF!</definedName>
    <definedName name="Validation_K003_AU204_L26_0">#REF!,#REF!</definedName>
    <definedName name="Validation_K003_AU204_M26_0" localSheetId="4">#REF!,#REF!</definedName>
    <definedName name="Validation_K003_AU204_M26_0">#REF!,#REF!</definedName>
    <definedName name="Validation_K003_AU204_N26_0" localSheetId="4">#REF!,#REF!</definedName>
    <definedName name="Validation_K003_AU204_N26_0">#REF!,#REF!</definedName>
    <definedName name="Validation_K003_AU204_O26_0" localSheetId="4">#REF!,#REF!</definedName>
    <definedName name="Validation_K003_AU204_O26_0">#REF!,#REF!</definedName>
    <definedName name="Validation_K003_AU204_P26_0" localSheetId="4">#REF!,#REF!</definedName>
    <definedName name="Validation_K003_AU204_P26_0">#REF!,#REF!</definedName>
    <definedName name="Validation_K003_AU204_Q26_0" localSheetId="4">#REF!,#REF!</definedName>
    <definedName name="Validation_K003_AU204_Q26_0">#REF!,#REF!</definedName>
    <definedName name="Validation_K003_AU204_R26_0" localSheetId="4">#REF!,#REF!</definedName>
    <definedName name="Validation_K003_AU204_R26_0">#REF!,#REF!</definedName>
    <definedName name="Validation_K004_AU201_K45_0">FINREPLE_001!$K$36:$K$36,FINREPLE_001!$K$36</definedName>
    <definedName name="Validation_K004_AU201_K69_0" localSheetId="2">FINREPLE_001!#REF!,FINREPLE_001!#REF!</definedName>
    <definedName name="Validation_K004_AU201_K69_0" localSheetId="3">FINREPLE_001!#REF!,FINREPLE_001!#REF!</definedName>
    <definedName name="Validation_K004_AU201_K69_0" localSheetId="4">FINREPLE_001!#REF!,FINREPLE_001!#REF!</definedName>
    <definedName name="Validation_K004_AU201_K69_0">FINREPLE_001!#REF!,FINREPLE_001!#REF!</definedName>
    <definedName name="Validation_K004_AU202_K42_0" localSheetId="2">FINREPLE_003!#REF!,FINREPLE_003!#REF!</definedName>
    <definedName name="Validation_K004_AU202_K42_0" localSheetId="3">FINREPLE_002!$K$41:$K$42,FINREPLE_002!#REF!</definedName>
    <definedName name="Validation_K004_AU202_K42_0" localSheetId="4">FINREPLE_002!$K$41:$K$42,FINREPLE_002!#REF!</definedName>
    <definedName name="Validation_K004_AU202_K42_0">FINREPLE_002!$K$41:$K$42,FINREPLE_002!#REF!</definedName>
    <definedName name="Validation_K005_AU201_K46_0" localSheetId="4">FINREPLE_001!#REF!,FINREPLE_001!#REF!</definedName>
    <definedName name="Validation_K005_AU201_K46_0">FINREPLE_001!#REF!,FINREPLE_001!#REF!</definedName>
    <definedName name="Validation_K005_AU201_K68_0">FINREPLE_001!$K$56:$K$56,FINREPLE_001!$K$56</definedName>
    <definedName name="Validation_K005_AU202_K46_0" localSheetId="2">FINREPLE_003!$K$34:$K$36,FINREPLE_003!$K$36</definedName>
    <definedName name="Validation_K005_AU202_K46_0">FINREPLE_002!$K$44:$K$46,FINREPLE_002!$K$46</definedName>
    <definedName name="Validation_K006_AU201_K30_0">FINREPLE_001!$K$26:$K$26,FINREPLE_001!$K$26</definedName>
    <definedName name="Validation_K006_AU201_K68_0">FINREPLE_001!$K$56:$K$56,FINREPLE_001!$K$56</definedName>
    <definedName name="Validation_K006_AU201_K80_0" localSheetId="3">FINREPLE_001!#REF!,FINREPLE_001!#REF!</definedName>
    <definedName name="Validation_K006_AU201_K80_0" localSheetId="4">FINREPLE_001!#REF!,FINREPLE_001!#REF!</definedName>
    <definedName name="Validation_K006_AU201_K80_0">FINREPLE_001!#REF!,FINREPLE_001!#REF!</definedName>
    <definedName name="Validation_K006_AU202_K49_0" localSheetId="2">FINREPLE_003!#REF!,FINREPLE_003!#REF!,FINREPLE_003!#REF!,FINREPLE_003!$K$36:$K$43,FINREPLE_003!$K$43</definedName>
    <definedName name="Validation_K006_AU202_K49_0" localSheetId="3">FINREPLE_002!#REF!,FINREPLE_002!$K$37:$K$38,FINREPLE_002!#REF!,FINREPLE_002!$K$46:$K$53,FINREPLE_002!$K$53</definedName>
    <definedName name="Validation_K006_AU202_K49_0" localSheetId="4">FINREPLE_002!#REF!,FINREPLE_002!$K$37:$K$38,FINREPLE_002!#REF!,FINREPLE_002!$K$46:$K$53,FINREPLE_002!$K$53</definedName>
    <definedName name="Validation_K006_AU202_K49_0">FINREPLE_002!#REF!,FINREPLE_002!$K$37:$K$38,FINREPLE_002!#REF!,FINREPLE_002!$K$46:$K$53,FINREPLE_002!$K$53</definedName>
    <definedName name="Validation_K007_AU201_K34_0">FINREPLE_001!$K$31:$K$31,FINREPLE_001!$K$31</definedName>
    <definedName name="Validation_K007_AU202_K54_0" localSheetId="2">FINREPLE_003!$K$43:$K$44,FINREPLE_003!#REF!</definedName>
    <definedName name="Validation_K007_AU202_K54_0">FINREPLE_002!$K$53:$K$60,FINREPLE_002!$K$60</definedName>
    <definedName name="Validation_K008_AU201_K39_0">FINREPLE_001!$K$30:$K$30,FINREPLE_001!$K$30</definedName>
    <definedName name="Validation_K008_AU202_K54_0" localSheetId="2">FINREPLE_003!#REF!,FINREPLE_003!#REF!</definedName>
    <definedName name="Validation_K008_AU202_K54_0">FINREPLE_002!$K$60,FINREPLE_002!$K$60</definedName>
    <definedName name="Validation_K008_AU203_K73_0" localSheetId="2">#REF!,#REF!,#REF!,#REF!</definedName>
    <definedName name="Validation_K008_AU203_K73_0" localSheetId="3">#REF!,#REF!,#REF!,#REF!</definedName>
    <definedName name="Validation_K008_AU203_K73_0" localSheetId="4">#REF!,#REF!,#REF!,#REF!</definedName>
    <definedName name="Validation_K008_AU203_K73_0">#REF!,#REF!,#REF!,#REF!</definedName>
    <definedName name="Validation_K009_AU202_K59_0" localSheetId="2">FINREPLE_003!#REF!,FINREPLE_003!#REF!,FINREPLE_003!#REF!</definedName>
    <definedName name="Validation_K009_AU202_K59_0" localSheetId="3">FINREPLE_002!$K$60,FINREPLE_002!#REF!,FINREPLE_002!#REF!</definedName>
    <definedName name="Validation_K009_AU202_K59_0" localSheetId="4">FINREPLE_002!$K$60,FINREPLE_002!#REF!,FINREPLE_002!#REF!</definedName>
    <definedName name="Validation_K009_AU202_K59_0">FINREPLE_002!$K$60,FINREPLE_002!#REF!,FINREPLE_002!#REF!</definedName>
    <definedName name="Validation_K010_AU202_K45_0" localSheetId="2">FINREPLE_003!$K$34,FINREPLE_003!$K$34</definedName>
    <definedName name="Validation_K010_AU202_K45_0">FINREPLE_002!$K$45,FINREPLE_002!$K$45</definedName>
    <definedName name="Validation_KD001_AU201_K45_0" localSheetId="3">FINREPLE_001!$K$36,FINREPLE_001!#REF!,FINREPLE_001!$K$36</definedName>
    <definedName name="Validation_KD001_AU201_K45_0" localSheetId="4">FINREPLE_001!$K$36,FINREPLE_001!#REF!,FINREPLE_001!$K$36</definedName>
    <definedName name="Validation_KD001_AU201_K45_0">FINREPLE_001!$K$36,FINREPLE_001!#REF!,FINREPLE_001!$K$36</definedName>
    <definedName name="Validation_KD001_AU201_K68_0">FINREPLE_001!$K$39:$K$49,FINREPLE_001!$K$49:$K$56,FINREPLE_001!$K$56</definedName>
    <definedName name="Validation_KD001_AU203_K63_0" localSheetId="2">#REF!,#REF!,#REF!</definedName>
    <definedName name="Validation_KD001_AU203_K63_0" localSheetId="3">#REF!,#REF!,#REF!</definedName>
    <definedName name="Validation_KD001_AU203_K63_0" localSheetId="4">#REF!,#REF!,#REF!</definedName>
    <definedName name="Validation_KD001_AU203_K63_0">#REF!,#REF!,#REF!</definedName>
    <definedName name="Validation_KD001_AU204_K30_0" localSheetId="4">#REF!,#REF!</definedName>
    <definedName name="Validation_KD001_AU204_K30_0">#REF!,#REF!</definedName>
    <definedName name="Validation_KD001_AU204_L30_0" localSheetId="4">#REF!,#REF!</definedName>
    <definedName name="Validation_KD001_AU204_L30_0">#REF!,#REF!</definedName>
    <definedName name="Validation_KD001_AU204_M30_0" localSheetId="4">#REF!,#REF!</definedName>
    <definedName name="Validation_KD001_AU204_M30_0">#REF!,#REF!</definedName>
    <definedName name="Validation_KD001_AU204_N30_0" localSheetId="4">#REF!,#REF!</definedName>
    <definedName name="Validation_KD001_AU204_N30_0">#REF!,#REF!</definedName>
    <definedName name="Validation_KD001_AU204_O30_0" localSheetId="4">#REF!,#REF!</definedName>
    <definedName name="Validation_KD001_AU204_O30_0">#REF!,#REF!</definedName>
    <definedName name="Validation_KD001_AU204_P30_0" localSheetId="4">#REF!,#REF!</definedName>
    <definedName name="Validation_KD001_AU204_P30_0">#REF!,#REF!</definedName>
    <definedName name="Validation_KD001_AU204_Q30_0" localSheetId="4">#REF!,#REF!</definedName>
    <definedName name="Validation_KD001_AU204_Q30_0">#REF!,#REF!</definedName>
    <definedName name="Validation_KD001_AU204_R30_0" localSheetId="4">#REF!,#REF!</definedName>
    <definedName name="Validation_KD001_AU204_R30_0">#REF!,#REF!</definedName>
    <definedName name="Validation_KD001_AU207_K25_0" localSheetId="4">#REF!,#REF!</definedName>
    <definedName name="Validation_KD001_AU207_K25_0">#REF!,#REF!</definedName>
    <definedName name="Validation_KD002_AU203_K63_0" localSheetId="2">#REF!,#REF!,#REF!</definedName>
    <definedName name="Validation_KD002_AU203_K63_0" localSheetId="3">#REF!,#REF!,#REF!</definedName>
    <definedName name="Validation_KD002_AU203_K63_0" localSheetId="4">#REF!,#REF!,#REF!</definedName>
    <definedName name="Validation_KD002_AU203_K63_0">#REF!,#REF!,#REF!</definedName>
    <definedName name="Validation_KD002_AU207_K25_0" localSheetId="4">#REF!,#REF!,#REF!</definedName>
    <definedName name="Validation_KD002_AU207_K25_0">#REF!,#REF!,#REF!</definedName>
    <definedName name="Validation_KD002_AU208_K24_0" localSheetId="3">FINREPLE_008!$K$22:$K$22,FINREPLE_008!$K$22</definedName>
    <definedName name="Validation_KD002_AU208_K24_0" localSheetId="4">FINREPLE_009!#REF!,FINREPLE_009!#REF!</definedName>
    <definedName name="Validation_KD002_AU208_K24_0">#REF!,#REF!</definedName>
    <definedName name="Validation_KD002_AU208_L24_0" localSheetId="3">FINREPLE_008!#REF!,FINREPLE_008!#REF!</definedName>
    <definedName name="Validation_KD002_AU208_L24_0" localSheetId="4">FINREPLE_009!#REF!,FINREPLE_009!#REF!</definedName>
    <definedName name="Validation_KD002_AU208_L24_0">#REF!,#REF!</definedName>
    <definedName name="Validation_KD003_AU201_K77_0" localSheetId="3">FINREPLE_001!#REF!,FINREPLE_001!#REF!</definedName>
    <definedName name="Validation_KD003_AU201_K77_0" localSheetId="4">FINREPLE_001!#REF!,FINREPLE_001!#REF!</definedName>
    <definedName name="Validation_KD003_AU201_K77_0">FINREPLE_001!#REF!,FINREPLE_001!#REF!</definedName>
    <definedName name="Validation_KD003_AU205_K28_0" localSheetId="2">#REF!,#REF!</definedName>
    <definedName name="Validation_KD003_AU205_K28_0" localSheetId="3">#REF!,#REF!</definedName>
    <definedName name="Validation_KD003_AU205_K28_0" localSheetId="4">#REF!,#REF!</definedName>
    <definedName name="Validation_KD003_AU205_K28_0">#REF!,#REF!</definedName>
    <definedName name="Validation_KD003_AU207_K25_0" localSheetId="4">#REF!,#REF!</definedName>
    <definedName name="Validation_KD003_AU207_K25_0">#REF!,#REF!</definedName>
    <definedName name="Validation_KD004_AU201_K62_0">FINREPLE_001!$K$48:$K$48,FINREPLE_001!$K$49</definedName>
    <definedName name="Validation_KD004_AU205_K28_0" localSheetId="2">#REF!,#REF!</definedName>
    <definedName name="Validation_KD004_AU205_K28_0" localSheetId="3">#REF!,#REF!</definedName>
    <definedName name="Validation_KD004_AU205_K28_0" localSheetId="4">#REF!,#REF!</definedName>
    <definedName name="Validation_KD004_AU205_K28_0">#REF!,#REF!</definedName>
    <definedName name="Validation_KD005_AU201_K68_0" localSheetId="3">FINREPLE_001!$K$56,FINREPLE_001!#REF!,FINREPLE_001!$K$56</definedName>
    <definedName name="Validation_KD005_AU201_K68_0" localSheetId="4">FINREPLE_001!$K$56,FINREPLE_001!#REF!,FINREPLE_001!$K$56</definedName>
    <definedName name="Validation_KD005_AU201_K68_0">FINREPLE_001!$K$56,FINREPLE_001!#REF!,FINREPLE_001!$K$56</definedName>
    <definedName name="Validation_KD005_AU203_K51_0" localSheetId="2">#REF!,#REF!</definedName>
    <definedName name="Validation_KD005_AU203_K51_0" localSheetId="3">#REF!,#REF!</definedName>
    <definedName name="Validation_KD005_AU203_K51_0" localSheetId="4">#REF!,#REF!</definedName>
    <definedName name="Validation_KD005_AU203_K51_0">#REF!,#REF!</definedName>
    <definedName name="Validation_KD006_AU203_K53_0" localSheetId="2">#REF!,#REF!</definedName>
    <definedName name="Validation_KD006_AU203_K53_0" localSheetId="3">#REF!,#REF!</definedName>
    <definedName name="Validation_KD006_AU203_K53_0" localSheetId="4">#REF!,#REF!</definedName>
    <definedName name="Validation_KD006_AU203_K53_0">#REF!,#REF!</definedName>
    <definedName name="Validation_KD007_AU206A_K62_0" localSheetId="4">#REF!,#REF!,#REF!,#REF!,#REF!,#REF!,#REF!</definedName>
    <definedName name="Validation_KD007_AU206A_K62_0">#REF!,#REF!,#REF!,#REF!,#REF!,#REF!,#REF!</definedName>
    <definedName name="Validation_KD007_AU206A_L62_0" localSheetId="4">#REF!,#REF!,#REF!,#REF!,#REF!,#REF!,#REF!</definedName>
    <definedName name="Validation_KD007_AU206A_L62_0">#REF!,#REF!,#REF!,#REF!,#REF!,#REF!,#REF!</definedName>
    <definedName name="Validation_KD007_AU206A_M62_0" localSheetId="4">#REF!,#REF!,#REF!,#REF!,#REF!,#REF!,#REF!</definedName>
    <definedName name="Validation_KD007_AU206A_M62_0">#REF!,#REF!,#REF!,#REF!,#REF!,#REF!,#REF!</definedName>
    <definedName name="Validation_KD007_AU206A_N62_0" localSheetId="4">#REF!,#REF!,#REF!,#REF!,#REF!,#REF!,#REF!</definedName>
    <definedName name="Validation_KD007_AU206A_N62_0">#REF!,#REF!,#REF!,#REF!,#REF!,#REF!,#REF!</definedName>
    <definedName name="Validation_KD007_AU206A_O62_0" localSheetId="4">#REF!,#REF!,#REF!,#REF!,#REF!,#REF!,#REF!</definedName>
    <definedName name="Validation_KD007_AU206A_O62_0">#REF!,#REF!,#REF!,#REF!,#REF!,#REF!,#REF!</definedName>
    <definedName name="Validation_KD007_AU206A_P62_0" localSheetId="4">#REF!,#REF!,#REF!,#REF!,#REF!,#REF!,#REF!</definedName>
    <definedName name="Validation_KD007_AU206A_P62_0">#REF!,#REF!,#REF!,#REF!,#REF!,#REF!,#REF!</definedName>
    <definedName name="ValidationSummary_AU201_ERROR" localSheetId="4">#REF!</definedName>
    <definedName name="ValidationSummary_AU201_ERROR">#REF!</definedName>
    <definedName name="ValidationSummary_AU201_WARNING" localSheetId="4">#REF!</definedName>
    <definedName name="ValidationSummary_AU201_WARNING">#REF!</definedName>
    <definedName name="ValidationSummary_AU202_ERROR" localSheetId="4">#REF!</definedName>
    <definedName name="ValidationSummary_AU202_ERROR">#REF!</definedName>
    <definedName name="ValidationSummary_AU202_WARNING" localSheetId="4">#REF!</definedName>
    <definedName name="ValidationSummary_AU202_WARNING">#REF!</definedName>
    <definedName name="ValidationSummary_AU203_ERROR" localSheetId="4">#REF!</definedName>
    <definedName name="ValidationSummary_AU203_ERROR">#REF!</definedName>
    <definedName name="ValidationSummary_AU203_WARNING" localSheetId="4">#REF!</definedName>
    <definedName name="ValidationSummary_AU203_WARNING">#REF!</definedName>
    <definedName name="ValidationSummary_AU204_ERROR" localSheetId="4">#REF!</definedName>
    <definedName name="ValidationSummary_AU204_ERROR">#REF!</definedName>
    <definedName name="ValidationSummary_AU204_WARNING" localSheetId="4">#REF!</definedName>
    <definedName name="ValidationSummary_AU204_WARNING">#REF!</definedName>
    <definedName name="ValidationSummary_AU205_ERROR" localSheetId="4">#REF!</definedName>
    <definedName name="ValidationSummary_AU205_ERROR">#REF!</definedName>
    <definedName name="ValidationSummary_AU205_WARNING" localSheetId="4">#REF!</definedName>
    <definedName name="ValidationSummary_AU205_WARNING">#REF!</definedName>
    <definedName name="ValidationSummary_AU206A_ERROR" localSheetId="4">#REF!</definedName>
    <definedName name="ValidationSummary_AU206A_ERROR">#REF!</definedName>
    <definedName name="ValidationSummary_AU206A_WARNING" localSheetId="4">#REF!</definedName>
    <definedName name="ValidationSummary_AU206A_WARNING">#REF!</definedName>
    <definedName name="ValidationSummary_AU206B_WARNING" localSheetId="4">#REF!</definedName>
    <definedName name="ValidationSummary_AU206B_WARNING">#REF!</definedName>
    <definedName name="ValidationSummary_Total_ERROR" localSheetId="4">#REF!</definedName>
    <definedName name="ValidationSummary_Total_ERROR">#REF!</definedName>
    <definedName name="ValidationSummary_Total_WARNING" localSheetId="4">#REF!</definedName>
    <definedName name="ValidationSummary_Total_WARNING">#REF!</definedName>
    <definedName name="XBRL">[4]Lists!$A$17:$A$19</definedName>
    <definedName name="xyz">#REF!</definedName>
    <definedName name="Z_CB120B31_F776_4B30_B33D_0B8FCFE1E658_.wvu.Cols" localSheetId="0" hidden="1">FINREPLE_001!$A:$A,FINREPLE_001!$E:$J,FINREPLE_001!$O:$Q,FINREPLE_001!$T:$T</definedName>
    <definedName name="Z_CB120B31_F776_4B30_B33D_0B8FCFE1E658_.wvu.Cols" localSheetId="1" hidden="1">FINREPLE_002!$A:$A,FINREPLE_002!$E:$J,FINREPLE_002!$O:$Q,FINREPLE_002!$T:$T</definedName>
    <definedName name="Z_CB120B31_F776_4B30_B33D_0B8FCFE1E658_.wvu.Cols" localSheetId="2" hidden="1">FINREPLE_003!$A:$A,FINREPLE_003!$E:$J,FINREPLE_003!$O:$Q,FINREPLE_003!$T:$T</definedName>
    <definedName name="Z_CB120B31_F776_4B30_B33D_0B8FCFE1E658_.wvu.Cols" localSheetId="3" hidden="1">FINREPLE_008!$A:$A,FINREPLE_008!$E:$J,FINREPLE_008!$O:$Q,FINREPLE_008!$T:$T</definedName>
    <definedName name="Z_CB120B31_F776_4B30_B33D_0B8FCFE1E658_.wvu.Cols" localSheetId="4" hidden="1">FINREPLE_009!$A:$A,FINREPLE_009!$G:$L,FINREPLE_009!$O:$Q,FINREPLE_009!$T:$T</definedName>
    <definedName name="Z_CB120B31_F776_4B30_B33D_0B8FCFE1E658_.wvu.PrintArea" localSheetId="0" hidden="1">FINREPLE_001!$K$21:$L$56</definedName>
    <definedName name="Z_CB120B31_F776_4B30_B33D_0B8FCFE1E658_.wvu.PrintArea" localSheetId="1" hidden="1">FINREPLE_002!$K$22:$L$60</definedName>
    <definedName name="Z_CB120B31_F776_4B30_B33D_0B8FCFE1E658_.wvu.PrintArea" localSheetId="2" hidden="1">FINREPLE_003!$K$21:$L$44</definedName>
    <definedName name="Z_CB120B31_F776_4B30_B33D_0B8FCFE1E658_.wvu.PrintArea" localSheetId="3" hidden="1">FINREPLE_008!$K$21:$L$25</definedName>
    <definedName name="Z_CB120B31_F776_4B30_B33D_0B8FCFE1E658_.wvu.PrintArea" localSheetId="4" hidden="1">FINREPLE_009!#REF!</definedName>
    <definedName name="Z_CB120B31_F776_4B30_B33D_0B8FCFE1E658_.wvu.PrintTitles" localSheetId="0" hidden="1">FINREPLE_001!$A:$J,FINREPLE_001!$1:$19</definedName>
    <definedName name="Z_CB120B31_F776_4B30_B33D_0B8FCFE1E658_.wvu.PrintTitles" localSheetId="1" hidden="1">FINREPLE_002!$A:$J,FINREPLE_002!$1:$19</definedName>
    <definedName name="Z_CB120B31_F776_4B30_B33D_0B8FCFE1E658_.wvu.PrintTitles" localSheetId="2" hidden="1">FINREPLE_003!$A:$J,FINREPLE_003!$1:$19</definedName>
    <definedName name="Z_CB120B31_F776_4B30_B33D_0B8FCFE1E658_.wvu.PrintTitles" localSheetId="3" hidden="1">FINREPLE_008!$A:$J,FINREPLE_008!$1:$19</definedName>
    <definedName name="Z_CB120B31_F776_4B30_B33D_0B8FCFE1E658_.wvu.PrintTitles" localSheetId="4" hidden="1">FINREPLE_009!$A:$L,FINREPLE_009!$1:$19</definedName>
    <definedName name="Z_CB120B31_F776_4B30_B33D_0B8FCFE1E658_.wvu.Rows" localSheetId="0" hidden="1">FINREPLE_001!$7:$14</definedName>
    <definedName name="Z_CB120B31_F776_4B30_B33D_0B8FCFE1E658_.wvu.Rows" localSheetId="1" hidden="1">FINREPLE_002!$7:$14</definedName>
    <definedName name="Z_CB120B31_F776_4B30_B33D_0B8FCFE1E658_.wvu.Rows" localSheetId="2" hidden="1">FINREPLE_003!$7:$14</definedName>
    <definedName name="Z_CB120B31_F776_4B30_B33D_0B8FCFE1E658_.wvu.Rows" localSheetId="3" hidden="1">FINREPLE_008!$7:$14</definedName>
    <definedName name="Z_CB120B31_F776_4B30_B33D_0B8FCFE1E658_.wvu.Rows" localSheetId="4" hidden="1">FINREPLE_009!$7:$14</definedName>
  </definedNames>
  <calcPr calcId="145621" calcMode="manual" iterate="1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</workbook>
</file>

<file path=xl/calcChain.xml><?xml version="1.0" encoding="utf-8"?>
<calcChain xmlns="http://schemas.openxmlformats.org/spreadsheetml/2006/main">
  <c r="H22" i="22" l="1"/>
  <c r="H23" i="22"/>
  <c r="H24" i="22"/>
  <c r="H25" i="22"/>
  <c r="H26" i="22"/>
  <c r="H27" i="22"/>
  <c r="H28" i="22"/>
  <c r="H29" i="22"/>
  <c r="H30" i="22"/>
  <c r="H31" i="22"/>
  <c r="H32" i="22"/>
  <c r="H33" i="22"/>
  <c r="F22" i="21"/>
  <c r="F23" i="21"/>
  <c r="F24" i="21"/>
  <c r="K18" i="21"/>
  <c r="K18" i="20"/>
  <c r="F29" i="8" l="1"/>
  <c r="B6" i="22"/>
  <c r="B5" i="22"/>
  <c r="B5" i="21" l="1"/>
  <c r="B6" i="21"/>
  <c r="K84" i="20" l="1"/>
  <c r="K83" i="20"/>
  <c r="K82" i="20"/>
  <c r="K81" i="20"/>
  <c r="K80" i="20"/>
  <c r="K79" i="20"/>
  <c r="K78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64" i="8" l="1"/>
  <c r="N64" i="8"/>
  <c r="K65" i="8"/>
  <c r="K66" i="8"/>
  <c r="K70" i="8" l="1"/>
  <c r="K18" i="7" l="1"/>
  <c r="K18" i="8" l="1"/>
  <c r="F25" i="7"/>
  <c r="F24" i="7"/>
  <c r="F22" i="7"/>
  <c r="K73" i="8" l="1"/>
  <c r="K72" i="8"/>
  <c r="K71" i="8"/>
  <c r="K69" i="8"/>
  <c r="K68" i="8"/>
  <c r="K67" i="8"/>
</calcChain>
</file>

<file path=xl/comments1.xml><?xml version="1.0" encoding="utf-8"?>
<comments xmlns="http://schemas.openxmlformats.org/spreadsheetml/2006/main">
  <authors>
    <author>SNB</author>
  </authors>
  <commentList>
    <comment ref="K64" authorId="0">
      <text>
        <r>
          <rPr>
            <sz val="10"/>
            <color theme="1"/>
            <rFont val="Arial"/>
            <family val="2"/>
          </rPr>
          <t>Berechnung Brutto-Erfolg Zinsengeschäft</t>
        </r>
      </text>
    </comment>
    <comment ref="N64" authorId="0">
      <text>
        <r>
          <rPr>
            <sz val="10"/>
            <color theme="1"/>
            <rFont val="Arial"/>
            <family val="2"/>
          </rPr>
          <t>Identität Gewinn / Verlust (Periodenerfolg) in Erfolgsrechnung mit Gewinn / Verlust in Bilanzgewinn / Bilanzverlust</t>
        </r>
      </text>
    </comment>
    <comment ref="K65" authorId="0">
      <text>
        <r>
          <rPr>
            <sz val="10"/>
            <color theme="1"/>
            <rFont val="Arial"/>
            <family val="2"/>
          </rPr>
          <t>Berechnung Subtotal Netto-Erfolg Zinsengeschäft</t>
        </r>
      </text>
    </comment>
    <comment ref="K66" authorId="0">
      <text>
        <r>
          <rPr>
            <sz val="10"/>
            <color theme="1"/>
            <rFont val="Arial"/>
            <family val="2"/>
          </rPr>
          <t>Berechnung Subtotal Erfolg aus dem Kommissions- und Dienstleistungsgeschäft</t>
        </r>
      </text>
    </comment>
    <comment ref="K67" authorId="0">
      <text>
        <r>
          <rPr>
            <sz val="10"/>
            <color theme="1"/>
            <rFont val="Arial"/>
            <family val="2"/>
          </rPr>
          <t>Berechnung Subtotal übriger ordentlicher Erfolg</t>
        </r>
      </text>
    </comment>
    <comment ref="K68" authorId="0">
      <text>
        <r>
          <rPr>
            <sz val="10"/>
            <color theme="1"/>
            <rFont val="Arial"/>
            <family val="2"/>
          </rPr>
          <t>Sachaufwand &gt;= 0</t>
        </r>
      </text>
    </comment>
    <comment ref="K69" authorId="0">
      <text>
        <r>
          <rPr>
            <sz val="10"/>
            <color theme="1"/>
            <rFont val="Arial"/>
            <family val="2"/>
          </rPr>
          <t>Total Subtotal Geschäftsaufwand</t>
        </r>
      </text>
    </comment>
    <comment ref="K70" authorId="0">
      <text>
        <r>
          <rPr>
            <sz val="10"/>
            <color theme="1"/>
            <rFont val="Arial"/>
            <family val="2"/>
          </rPr>
          <t>Berechnung Geschäftserfolg</t>
        </r>
      </text>
    </comment>
    <comment ref="K71" authorId="0">
      <text>
        <r>
          <rPr>
            <sz val="10"/>
            <color theme="1"/>
            <rFont val="Arial"/>
            <family val="2"/>
          </rPr>
          <t>Berechnung Gewinn / Verlust (Periodenerfolg) in Erfolgsrechnung</t>
        </r>
      </text>
    </comment>
    <comment ref="K72" authorId="0">
      <text>
        <r>
          <rPr>
            <sz val="10"/>
            <color theme="1"/>
            <rFont val="Arial"/>
            <family val="2"/>
          </rPr>
          <t>Gewinn / Verlust (Periodenerfolg) &lt;&gt; 0</t>
        </r>
      </text>
    </comment>
    <comment ref="K73" authorId="0">
      <text>
        <r>
          <rPr>
            <sz val="10"/>
            <color theme="1"/>
            <rFont val="Arial"/>
            <family val="2"/>
          </rPr>
          <t>Berechnung Bereinigter Unternehmungserfolg</t>
        </r>
      </text>
    </comment>
  </commentList>
</comments>
</file>

<file path=xl/comments2.xml><?xml version="1.0" encoding="utf-8"?>
<comments xmlns="http://schemas.openxmlformats.org/spreadsheetml/2006/main">
  <authors>
    <author>SNB</author>
  </authors>
  <commentList>
    <comment ref="K60" authorId="0">
      <text>
        <r>
          <rPr>
            <sz val="10"/>
            <color theme="1"/>
            <rFont val="Arial"/>
            <family val="2"/>
          </rPr>
          <t>Davon-Prüfung Finanzanlagen mit Unterposition Liegenschaften</t>
        </r>
      </text>
    </comment>
    <comment ref="K61" authorId="0">
      <text>
        <r>
          <rPr>
            <sz val="10"/>
            <color theme="1"/>
            <rFont val="Arial"/>
            <family val="2"/>
          </rPr>
          <t>Total Sachanlagen</t>
        </r>
      </text>
    </comment>
    <comment ref="K62" authorId="0">
      <text>
        <r>
          <rPr>
            <sz val="10"/>
            <color theme="1"/>
            <rFont val="Arial"/>
            <family val="2"/>
          </rPr>
          <t>Davon-Prüfung Immaterielle Werte mit Unterpositionen Goodwill und Patente / Lizenzen</t>
        </r>
      </text>
    </comment>
    <comment ref="K63" authorId="0">
      <text>
        <r>
          <rPr>
            <sz val="10"/>
            <color theme="1"/>
            <rFont val="Arial"/>
            <family val="2"/>
          </rPr>
          <t>Berechnung Total Aktiven</t>
        </r>
      </text>
    </comment>
    <comment ref="K64" authorId="0">
      <text>
        <r>
          <rPr>
            <sz val="10"/>
            <color theme="1"/>
            <rFont val="Arial"/>
            <family val="2"/>
          </rPr>
          <t>Total Aktiven &gt; 0</t>
        </r>
      </text>
    </comment>
    <comment ref="K65" authorId="0">
      <text>
        <r>
          <rPr>
            <sz val="10"/>
            <color theme="1"/>
            <rFont val="Arial"/>
            <family val="2"/>
          </rPr>
          <t>Davon-Prüfung Total Aktiven mit Unterposition Total Nachrangige Forderungen</t>
        </r>
      </text>
    </comment>
    <comment ref="K66" authorId="0">
      <text>
        <r>
          <rPr>
            <sz val="10"/>
            <color theme="1"/>
            <rFont val="Arial"/>
            <family val="2"/>
          </rPr>
          <t>Total Aktiven &lt;&gt; Total nachrangige Forderungen</t>
        </r>
      </text>
    </comment>
    <comment ref="K67" authorId="0">
      <text>
        <r>
          <rPr>
            <sz val="10"/>
            <color theme="1"/>
            <rFont val="Arial"/>
            <family val="2"/>
          </rPr>
          <t>Davon-Prüfung Total Aktiven mit Unterpositionen Forderungen gegenüber nahestehenden Personen</t>
        </r>
      </text>
    </comment>
    <comment ref="K68" authorId="0">
      <text>
        <r>
          <rPr>
            <sz val="10"/>
            <color theme="1"/>
            <rFont val="Arial"/>
            <family val="2"/>
          </rPr>
          <t>Identität Total Aktiven mit Total Passiven</t>
        </r>
      </text>
    </comment>
    <comment ref="K69" authorId="0">
      <text>
        <r>
          <rPr>
            <sz val="10"/>
            <color theme="1"/>
            <rFont val="Arial"/>
            <family val="2"/>
          </rPr>
          <t>Davon-Prüfung Total nachrangige Forderungen mit Unterposition Mit Wandlungspflicht und / oder Forderungsverzicht</t>
        </r>
      </text>
    </comment>
    <comment ref="K70" authorId="0">
      <text>
        <r>
          <rPr>
            <sz val="10"/>
            <color theme="1"/>
            <rFont val="Arial"/>
            <family val="2"/>
          </rPr>
          <t>Davon-Prüfung Gesetzliche Kapitalreserve mit Unterposition Reserve aus steuerbefreiten Kapitaleinlagen</t>
        </r>
      </text>
    </comment>
    <comment ref="K71" authorId="0">
      <text>
        <r>
          <rPr>
            <sz val="10"/>
            <color theme="1"/>
            <rFont val="Arial"/>
            <family val="2"/>
          </rPr>
          <t>Berechnung Total Passiven</t>
        </r>
      </text>
    </comment>
    <comment ref="K72" authorId="0">
      <text>
        <r>
          <rPr>
            <sz val="10"/>
            <color theme="1"/>
            <rFont val="Arial"/>
            <family val="2"/>
          </rPr>
          <t>Total Passiven &gt; 0</t>
        </r>
      </text>
    </comment>
    <comment ref="K73" authorId="0">
      <text>
        <r>
          <rPr>
            <sz val="10"/>
            <color theme="1"/>
            <rFont val="Arial"/>
            <family val="2"/>
          </rPr>
          <t>Davon-Prüfung Total Passiven mit Unterposition Total nachrangige Verpflichtungen</t>
        </r>
      </text>
    </comment>
    <comment ref="K74" authorId="0">
      <text>
        <r>
          <rPr>
            <sz val="10"/>
            <color theme="1"/>
            <rFont val="Arial"/>
            <family val="2"/>
          </rPr>
          <t>Total Passiven &lt;&gt; Total nachrangige Verpflichtungen</t>
        </r>
      </text>
    </comment>
    <comment ref="K75" authorId="0">
      <text>
        <r>
          <rPr>
            <sz val="10"/>
            <color theme="1"/>
            <rFont val="Arial"/>
            <family val="2"/>
          </rPr>
          <t>Davon-Prüfung Total Passiven mit Unterpositionen Verpflichtungen gegenüber nahestehenden Personen</t>
        </r>
      </text>
    </comment>
    <comment ref="K76" authorId="0">
      <text>
        <r>
          <rPr>
            <sz val="10"/>
            <color theme="1"/>
            <rFont val="Arial"/>
            <family val="2"/>
          </rPr>
          <t>Davon-Prüfung Total nachrangige Verpflichtungen mit Unterposition Mit Wandlungspflicht und / oder Forderungsverzicht</t>
        </r>
      </text>
    </comment>
    <comment ref="K77" authorId="0">
      <text>
        <r>
          <rPr>
            <sz val="10"/>
            <color theme="1"/>
            <rFont val="Arial"/>
            <family val="2"/>
          </rPr>
          <t>Personalbestand, Inland &gt;=0</t>
        </r>
      </text>
    </comment>
    <comment ref="K78" authorId="0">
      <text>
        <r>
          <rPr>
            <sz val="10"/>
            <color theme="1"/>
            <rFont val="Arial"/>
            <family val="2"/>
          </rPr>
          <t>Depotvolumen: Wertschriften- und Edelmetallbestände von Kunden ohne Banken / Effektenhändler &gt;= 0</t>
        </r>
      </text>
    </comment>
    <comment ref="K79" authorId="0">
      <text>
        <r>
          <rPr>
            <sz val="10"/>
            <color theme="1"/>
            <rFont val="Arial"/>
            <family val="2"/>
          </rPr>
          <t>Davon-Prüfung Treuhandanlagen mit Unterpositionen Bei Drittgesellschaften und Bei Gruppengesellschaften und verbundenen Gesellschaften</t>
        </r>
      </text>
    </comment>
    <comment ref="K80" authorId="0">
      <text>
        <r>
          <rPr>
            <sz val="10"/>
            <color theme="1"/>
            <rFont val="Arial"/>
            <family val="2"/>
          </rPr>
          <t>Total Forderungen gegenüber Kunden nach Deckung</t>
        </r>
      </text>
    </comment>
    <comment ref="K81" authorId="0">
      <text>
        <r>
          <rPr>
            <sz val="10"/>
            <color theme="1"/>
            <rFont val="Arial"/>
            <family val="2"/>
          </rPr>
          <t>Davon-Prüfung Total Sektorale Gliederung nach Deckung mit Unterposition Öffentlich-rechtliche Körperschaften</t>
        </r>
      </text>
    </comment>
    <comment ref="K82" authorId="0">
      <text>
        <r>
          <rPr>
            <sz val="10"/>
            <color theme="1"/>
            <rFont val="Arial"/>
            <family val="2"/>
          </rPr>
          <t>Berechnung Gedeckt, Total Sektorale Gliederung nach ESVG</t>
        </r>
      </text>
    </comment>
    <comment ref="K83" authorId="0">
      <text>
        <r>
          <rPr>
            <sz val="10"/>
            <color theme="1"/>
            <rFont val="Arial"/>
            <family val="2"/>
          </rPr>
          <t>Davon-Prüfung Total Sektorale Gliederung nach Deckung mit Unterposition Öffentlich-rechtliche Körperschaften</t>
        </r>
      </text>
    </comment>
    <comment ref="K84" authorId="0">
      <text>
        <r>
          <rPr>
            <sz val="10"/>
            <color theme="1"/>
            <rFont val="Arial"/>
            <family val="2"/>
          </rPr>
          <t>Total Pfandobjekt Hypothekarforderungen</t>
        </r>
      </text>
    </comment>
  </commentList>
</comments>
</file>

<file path=xl/sharedStrings.xml><?xml version="1.0" encoding="utf-8"?>
<sst xmlns="http://schemas.openxmlformats.org/spreadsheetml/2006/main" count="252" uniqueCount="203">
  <si>
    <t>Stichdatum</t>
  </si>
  <si>
    <t>Formular</t>
  </si>
  <si>
    <t>Flüssige Mittel</t>
  </si>
  <si>
    <t>Forderungen gegenüber Banken</t>
  </si>
  <si>
    <t>Forderungen gegenüber Kunden</t>
  </si>
  <si>
    <t>Beteiligungen</t>
  </si>
  <si>
    <t>Total Aktiven</t>
  </si>
  <si>
    <t>Aktiven</t>
  </si>
  <si>
    <t>Passiven</t>
  </si>
  <si>
    <t>Rückstellungen</t>
  </si>
  <si>
    <t>Total Passiven</t>
  </si>
  <si>
    <t>2</t>
  </si>
  <si>
    <t>2.1</t>
  </si>
  <si>
    <t>2.2</t>
  </si>
  <si>
    <t>2.3</t>
  </si>
  <si>
    <t>2.10</t>
  </si>
  <si>
    <t>Ausserbilanz</t>
  </si>
  <si>
    <t>3.1</t>
  </si>
  <si>
    <t>3.2</t>
  </si>
  <si>
    <t>3.3</t>
  </si>
  <si>
    <t>3.4</t>
  </si>
  <si>
    <t>Eventualverpflichtungen</t>
  </si>
  <si>
    <t>Unwiderrufliche Zusagen</t>
  </si>
  <si>
    <t>Einzahlungs- und Nachschussverpflichtungen</t>
  </si>
  <si>
    <t>Verpflichtungskredite</t>
  </si>
  <si>
    <t>4.1</t>
  </si>
  <si>
    <t>4.2</t>
  </si>
  <si>
    <t xml:space="preserve">Forderungen gegenüber qualifiziert Beteiligten </t>
  </si>
  <si>
    <t xml:space="preserve">Forderungen gegenüber Gruppengesellschaften </t>
  </si>
  <si>
    <t>Forderungen gegenüber verbundenen Gesellschaften</t>
  </si>
  <si>
    <t xml:space="preserve">Forderungen aus Organgeschäften </t>
  </si>
  <si>
    <t>Forderungen gegenüber weiteren nahestehenden Personen</t>
  </si>
  <si>
    <t xml:space="preserve">Verpflichtungen gegenüber qualifiziert Beteiligten </t>
  </si>
  <si>
    <t xml:space="preserve">Verpflichtungen gegenüber Gruppengesellschaften </t>
  </si>
  <si>
    <t>Verpflichtungen gegenüber verbundenen Gesellschaften</t>
  </si>
  <si>
    <t xml:space="preserve">Verpflichtungen aus Organgeschäften </t>
  </si>
  <si>
    <t>Verpflichtungen gegenüber weiteren nahestehenden Personen</t>
  </si>
  <si>
    <t>Erfolgsrechnung</t>
  </si>
  <si>
    <t>Zinsaufwand</t>
  </si>
  <si>
    <t>Kommissionsertrag Kreditgeschäft</t>
  </si>
  <si>
    <t>Kommissionsertrag übriges Dienstleistungsgeschäft</t>
  </si>
  <si>
    <t>Kommissionsaufwand</t>
  </si>
  <si>
    <t>Subtotal Erfolg aus dem Kommissions- und Dienstleistungsgeschäft</t>
  </si>
  <si>
    <t>Liegenschaftenerfolg</t>
  </si>
  <si>
    <t>Anderer ordentlicher Aufwand</t>
  </si>
  <si>
    <t>Geschäftsaufwand</t>
  </si>
  <si>
    <t>Personalaufwand</t>
  </si>
  <si>
    <t>Sachaufwand</t>
  </si>
  <si>
    <t>Subtotal Geschäftsaufwand</t>
  </si>
  <si>
    <t>Ausserordentlicher Ertrag</t>
  </si>
  <si>
    <t>Ausserordentlicher Aufwand</t>
  </si>
  <si>
    <t>2.4</t>
  </si>
  <si>
    <t>Sachanlagen</t>
  </si>
  <si>
    <t>Angabe der Forderungen und Verpflichtungen gegenüber nahestehenden Personen</t>
  </si>
  <si>
    <t>1 *</t>
  </si>
  <si>
    <t>Anzahl Fehler</t>
  </si>
  <si>
    <t>Anzahl Warnungen</t>
  </si>
  <si>
    <t>1.2</t>
  </si>
  <si>
    <t>1.1</t>
  </si>
  <si>
    <t>1.3</t>
  </si>
  <si>
    <t>Übrige Angaben</t>
  </si>
  <si>
    <t>Eintritte (teilzeitbereinigt)</t>
  </si>
  <si>
    <t>Austritte (teilzeitbereinigt)</t>
  </si>
  <si>
    <t>Personalbestand Compliance (teilzeitbereinigt)</t>
  </si>
  <si>
    <t>Streitwert der hängigen Prozesse</t>
  </si>
  <si>
    <t>Zinsertrag</t>
  </si>
  <si>
    <t>Übriger ordentlicher Ertrag</t>
  </si>
  <si>
    <t>Anderer ordentlicher Ertrag</t>
  </si>
  <si>
    <t>Abschreibungen auf immaterielle Anlagewerte und Sachanlagen</t>
  </si>
  <si>
    <t>Rückstellungen für allgemeine Bankrisiken</t>
  </si>
  <si>
    <t>Laufende Erträge aus Wertpapieren</t>
  </si>
  <si>
    <t>Ertrag aus dem Kommissions- und Dienstleistungsgeschäft</t>
  </si>
  <si>
    <t>Erfolg aus Finanzgeschäften</t>
  </si>
  <si>
    <t>Wertberichtigungen auf Forderungen und Zuführungen zu Rückstellungen für Eventual-
verbindlichkeiten und für Kreditrisiken</t>
  </si>
  <si>
    <t>Erträge aus der Auflösung von Wertberichtigungen auf Forderungen und aus der Auflösung von Rückstellungen für Eventualverbindlichkeiten und Kreditrisiken</t>
  </si>
  <si>
    <t>Abschreibungen auf Beteiligungen, Anteilen an verbundenen Unternehmen und wie Anlagevermögen behandelte Wertpapiere</t>
  </si>
  <si>
    <t>Erträge aus Zuschreibungen zu Beteiligungen, Anteilen an verbundenen Unternehmen und wie Anlagevermögen behandelten Wertpapieren</t>
  </si>
  <si>
    <t>Ertragssteuern</t>
  </si>
  <si>
    <t>Schuldtitel öffentlicher Stellen und Wechsel, die zur Refinanzierung
bei Zentralnotenbanken zugelassen sind</t>
  </si>
  <si>
    <t>Schuldverschreibungen und andere festverzinsliche Wertpapiere</t>
  </si>
  <si>
    <t>Aktien und andere nicht festverzinsliche Wertpapiere</t>
  </si>
  <si>
    <t>Aktive Rechnungsabgrenzungsposten</t>
  </si>
  <si>
    <t>Anteile an verbundenen Unternehmen</t>
  </si>
  <si>
    <t>Immaterielle Anlagewerte</t>
  </si>
  <si>
    <t>Ausstehende Einlagen auf das gezeichnete Kapital</t>
  </si>
  <si>
    <t>Eigene Aktien oder Anteile</t>
  </si>
  <si>
    <t>Sonstige Vermögensgegenstände</t>
  </si>
  <si>
    <t>Verbindlichkeiten gegenüber Kunden</t>
  </si>
  <si>
    <t>Verbriefte Verbindlichkeiten</t>
  </si>
  <si>
    <t>Sonstige Verbindlichkeiten</t>
  </si>
  <si>
    <t>Nachrangige Verbindlichkeiten</t>
  </si>
  <si>
    <t>Gezeichnetes Kapital</t>
  </si>
  <si>
    <t>Kapitalreserven</t>
  </si>
  <si>
    <t>Gewinnreserven</t>
  </si>
  <si>
    <t>Gesetzliche Reserven</t>
  </si>
  <si>
    <t>Reserve für eigene Aktien oder Anteile</t>
  </si>
  <si>
    <t>Statutarische Reserven</t>
  </si>
  <si>
    <t>Sonstige Reserven</t>
  </si>
  <si>
    <t>Gewinnvortrag/Verlustvortrag</t>
  </si>
  <si>
    <t>2.11</t>
  </si>
  <si>
    <t>2.11.1</t>
  </si>
  <si>
    <t>2.11.2</t>
  </si>
  <si>
    <t>2.11.3</t>
  </si>
  <si>
    <t>2.11.4</t>
  </si>
  <si>
    <t>1.4</t>
  </si>
  <si>
    <t>4.3</t>
  </si>
  <si>
    <t>4.4</t>
  </si>
  <si>
    <t>Verbindlichkeiten gegenüber Banken</t>
  </si>
  <si>
    <t>4.5</t>
  </si>
  <si>
    <t>4.6</t>
  </si>
  <si>
    <t>4.7</t>
  </si>
  <si>
    <t>4.8</t>
  </si>
  <si>
    <t>4.9</t>
  </si>
  <si>
    <t>Kommissionsertrag Wertschriften- und Anlagegeschäft</t>
  </si>
  <si>
    <t>Subtotal Erfolg aus dem Zinsgeschäft</t>
  </si>
  <si>
    <t>Ergebnis der normalen Geschäftstätigkeit</t>
  </si>
  <si>
    <t>Jahresgewinn/-verlust (Periodenerfolg)</t>
  </si>
  <si>
    <t>Zuführungen zu den Rückstellungen für allgemeine Bankbzw. Wertpapierfirmarisiken/Ertrag
 aus der Auflösung von Rückstellungen für allgemeine Bank- bzw. Wertpapierfirmarisiken</t>
  </si>
  <si>
    <t>Sonstige Steuern, soweit nicht unter obigen Posten enthalten</t>
  </si>
  <si>
    <t>Bilanz</t>
  </si>
  <si>
    <t>1.10</t>
  </si>
  <si>
    <t>1.11</t>
  </si>
  <si>
    <t>1.12</t>
  </si>
  <si>
    <t>1.13</t>
  </si>
  <si>
    <t>1.14</t>
  </si>
  <si>
    <t>1.15</t>
  </si>
  <si>
    <t>Passive Rechnungsabgrenzungsposten</t>
  </si>
  <si>
    <t>Jahresgewinn/Jahresverlust</t>
  </si>
  <si>
    <t>1.5</t>
  </si>
  <si>
    <t>Verbindlichkeiten aus unechten Pensiongeschäften</t>
  </si>
  <si>
    <t>FMA Code</t>
  </si>
  <si>
    <t>Ausserordentliches Ergebnis</t>
  </si>
  <si>
    <t>Personalbestand Interne Revision (teilzeitbereinigt)</t>
  </si>
  <si>
    <t>Personalbestand Risikomanagement (teilzeitbereinigt)</t>
  </si>
  <si>
    <t>Personalbestand Fachbereich SPG / Geldwäschereibekämpfung (teilzeitbereinigt)</t>
  </si>
  <si>
    <t>Nr. 1</t>
  </si>
  <si>
    <t>Nr. 2</t>
  </si>
  <si>
    <t>Nr. 3</t>
  </si>
  <si>
    <t>Nr. 4</t>
  </si>
  <si>
    <t>Nr. 5</t>
  </si>
  <si>
    <t>davon: juristische Personen</t>
  </si>
  <si>
    <t>davon: natürliche Personen</t>
  </si>
  <si>
    <t>davon: bei denen das Recht zur Weiterveräusserung oder Verpfändung uneingeschränkt eingeräumt wurde</t>
  </si>
  <si>
    <t>davon: weiterverpfändete oder weiterverkaufte Wertpapiere</t>
  </si>
  <si>
    <t>Forderungen aus Barhinterlagen in Zusammenhang mit Securities Borrowing (SB) und Reverse-Repurchase-Geschäften</t>
  </si>
  <si>
    <t>Verpflichtungen aus Barhinterlagen in Zusammenhang mit Securities Lending (SL) und Reverse-Repurchase-Geschäften</t>
  </si>
  <si>
    <t>Im Rahmen von SL als Sicherheiten oder von SB geborgte sowie von Reverse-Repurchase-Geschäften erhaltene Wertpapiere, bei denen das Recht zur Weiterveräusserung oder Weiterverpfändung uneingeschränkt eingeräumt wurde:</t>
  </si>
  <si>
    <t>Im Rahmen von SL ausgeliehene oder von SB als Sicherheiten gelieferte sowie von Repurchase-Geschäften transferierte Wertpapiere im eigenen Besitz:</t>
  </si>
  <si>
    <t>Darlehensgeschäft und Pensionsgeschäft (Repogeschäfte) mit Wertpapieren</t>
  </si>
  <si>
    <r>
      <t>Erhebung</t>
    </r>
    <r>
      <rPr>
        <sz val="10"/>
        <color rgb="FFFF0000"/>
        <rFont val="Arial"/>
        <family val="2"/>
      </rPr>
      <t xml:space="preserve"> (quartalsweise)</t>
    </r>
  </si>
  <si>
    <r>
      <t xml:space="preserve">Erhebung </t>
    </r>
    <r>
      <rPr>
        <sz val="10"/>
        <color rgb="FFFF0000"/>
        <rFont val="Arial"/>
        <family val="2"/>
      </rPr>
      <t>(quartalsweise)</t>
    </r>
  </si>
  <si>
    <t>001</t>
  </si>
  <si>
    <t>002</t>
  </si>
  <si>
    <t>003</t>
  </si>
  <si>
    <t>Subtotal übriger ordentlicher Ertrag</t>
  </si>
  <si>
    <t>Personalbestand Inland (teilzeitbereinigt gemäss Anhang 3 Ziff. 68 BankV)*</t>
  </si>
  <si>
    <t>Personalbestand Ausland (teilzeitbereinigt gemäss Anhang 3 Ziff. 68 BankV)*</t>
  </si>
  <si>
    <t xml:space="preserve">1 </t>
  </si>
  <si>
    <t>2 *</t>
  </si>
  <si>
    <t>Geschätzter Anteil am Gesamtertrag in %</t>
  </si>
  <si>
    <t>Quartal</t>
  </si>
  <si>
    <t>davon: Kommissionsertrag im Zusammenhang mit Zahlungsverkehr und Zahlungsabwicklung</t>
  </si>
  <si>
    <t>Formular Nr.</t>
  </si>
  <si>
    <t>XX.YY.ZZZZ</t>
  </si>
  <si>
    <t>in CHF</t>
  </si>
  <si>
    <t>in Prozent</t>
  </si>
  <si>
    <t xml:space="preserve">Quartalsausweis </t>
  </si>
  <si>
    <t>QAEG</t>
  </si>
  <si>
    <t>nach EGG/ZDG</t>
  </si>
  <si>
    <t>005</t>
  </si>
  <si>
    <t>Ausserbilanz und übrige Angaben *</t>
  </si>
  <si>
    <t>3.5</t>
  </si>
  <si>
    <t>3.6</t>
  </si>
  <si>
    <t>3.7</t>
  </si>
  <si>
    <t>3.8</t>
  </si>
  <si>
    <t>3.9</t>
  </si>
  <si>
    <t>3.10</t>
  </si>
  <si>
    <t>4.9.1</t>
  </si>
  <si>
    <t>4.9.2</t>
  </si>
  <si>
    <t>Nr. 6</t>
  </si>
  <si>
    <t>Nr. 7</t>
  </si>
  <si>
    <t>Nr. 8</t>
  </si>
  <si>
    <t>Nr. 9</t>
  </si>
  <si>
    <t>Nr. 10</t>
  </si>
  <si>
    <t>Beschreibung der 3 wichtigsten Ertragsquellen</t>
  </si>
  <si>
    <t>Erhebung der Outsourcingpartner</t>
  </si>
  <si>
    <t>Name des Outsourcingpartners</t>
  </si>
  <si>
    <t>Ausgelagerte Tätigkeiten</t>
  </si>
  <si>
    <t>K</t>
  </si>
  <si>
    <t>L</t>
  </si>
  <si>
    <t>M</t>
  </si>
  <si>
    <t>xx</t>
  </si>
  <si>
    <r>
      <t xml:space="preserve">Erhebung </t>
    </r>
    <r>
      <rPr>
        <sz val="10"/>
        <color rgb="FFFF0000"/>
        <rFont val="Arial"/>
        <family val="2"/>
      </rPr>
      <t>[jährlich]</t>
    </r>
  </si>
  <si>
    <t>Jahresmeldung</t>
  </si>
  <si>
    <t>4.2.1</t>
  </si>
  <si>
    <t>4.1.1</t>
  </si>
  <si>
    <t>4.3.1 *</t>
  </si>
  <si>
    <t>4.3.2</t>
  </si>
  <si>
    <t>Sitz des Outsourcingpartners</t>
  </si>
  <si>
    <t>davon: Kommissionsertrag in Zusammenhang mit der Ausgabe von E-Geld</t>
  </si>
  <si>
    <t>davon: Kommissionsaufwand in Zusammenhang mit der Ausgabe von E-Geld</t>
  </si>
  <si>
    <t>4.3.2.1</t>
  </si>
  <si>
    <t>davon: Doppelzählungen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</si>
</sst>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000"/>
    <numFmt numFmtId="165" formatCode="d/mm/yyyy"/>
    <numFmt numFmtId="166" formatCode="General_)"/>
    <numFmt numFmtId="167" formatCode="#,##0_);[Red]\-#,##0_);;@"/>
    <numFmt numFmtId="168" formatCode="0.000%"/>
    <numFmt numFmtId="169" formatCode="_-* #,##0.00_-;\-* #,##0.00_-;_-* &quot;-&quot;??_-;_-@_-"/>
    <numFmt numFmtId="170" formatCode="_-* #,##0.00_-;\-* #,##0.00_-;_-* \-??_-;_-@_-"/>
  </numFmts>
  <fonts count="5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theme="1"/>
      <name val="Arial"/>
      <family val="2"/>
    </font>
    <font>
      <sz val="10"/>
      <color rgb="FF00B0F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theme="1"/>
      <name val="BdE Neue Helvetica 45 Light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57">
    <xf numFmtId="0" fontId="0" fillId="0" borderId="0"/>
    <xf numFmtId="167" fontId="10" fillId="0" borderId="1" applyFill="0">
      <protection locked="0"/>
    </xf>
    <xf numFmtId="0" fontId="10" fillId="2" borderId="2" applyNumberFormat="0">
      <alignment vertical="center"/>
    </xf>
    <xf numFmtId="0" fontId="11" fillId="0" borderId="0" applyNumberFormat="0" applyFill="0" applyBorder="0" applyProtection="0">
      <alignment horizontal="left" vertical="top" wrapText="1"/>
    </xf>
    <xf numFmtId="0" fontId="12" fillId="0" borderId="0" applyNumberFormat="0" applyFill="0" applyBorder="0">
      <alignment horizontal="left" vertical="top" wrapText="1"/>
    </xf>
    <xf numFmtId="167" fontId="10" fillId="0" borderId="2" applyNumberFormat="0" applyFont="0" applyAlignment="0">
      <alignment vertical="center"/>
    </xf>
    <xf numFmtId="49" fontId="10" fillId="5" borderId="2">
      <alignment horizontal="left"/>
    </xf>
    <xf numFmtId="0" fontId="10" fillId="0" borderId="3">
      <alignment horizontal="left" wrapText="1"/>
    </xf>
    <xf numFmtId="0" fontId="13" fillId="3" borderId="4">
      <alignment horizontal="center" vertical="center"/>
    </xf>
    <xf numFmtId="0" fontId="14" fillId="0" borderId="0">
      <alignment horizontal="left" wrapText="1"/>
    </xf>
    <xf numFmtId="0" fontId="10" fillId="5" borderId="2">
      <alignment horizontal="center"/>
    </xf>
    <xf numFmtId="166" fontId="5" fillId="0" borderId="0" applyFill="0" applyBorder="0">
      <alignment horizontal="left"/>
    </xf>
    <xf numFmtId="168" fontId="10" fillId="0" borderId="1">
      <protection locked="0"/>
    </xf>
    <xf numFmtId="0" fontId="22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4" borderId="0" applyNumberFormat="0" applyBorder="0" applyAlignment="0" applyProtection="0"/>
    <xf numFmtId="0" fontId="25" fillId="8" borderId="0" applyNumberFormat="0" applyBorder="0" applyAlignment="0" applyProtection="0"/>
    <xf numFmtId="0" fontId="40" fillId="9" borderId="0" applyNumberFormat="0" applyBorder="0" applyAlignment="0" applyProtection="0"/>
    <xf numFmtId="0" fontId="26" fillId="25" borderId="21" applyNumberFormat="0" applyAlignment="0" applyProtection="0"/>
    <xf numFmtId="0" fontId="41" fillId="25" borderId="21" applyNumberFormat="0" applyAlignment="0" applyProtection="0"/>
    <xf numFmtId="0" fontId="42" fillId="26" borderId="22" applyNumberFormat="0" applyAlignment="0" applyProtection="0"/>
    <xf numFmtId="0" fontId="43" fillId="0" borderId="23" applyNumberFormat="0" applyFill="0" applyAlignment="0" applyProtection="0"/>
    <xf numFmtId="0" fontId="27" fillId="26" borderId="22" applyNumberFormat="0" applyAlignment="0" applyProtection="0"/>
    <xf numFmtId="0" fontId="44" fillId="0" borderId="0" applyNumberFormat="0" applyFill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4" borderId="0" applyNumberFormat="0" applyBorder="0" applyAlignment="0" applyProtection="0"/>
    <xf numFmtId="0" fontId="45" fillId="12" borderId="21" applyNumberFormat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2" fillId="0" borderId="26" applyNumberFormat="0" applyFill="0" applyAlignment="0" applyProtection="0"/>
    <xf numFmtId="0" fontId="32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33" fillId="12" borderId="21" applyNumberFormat="0" applyAlignment="0" applyProtection="0"/>
    <xf numFmtId="0" fontId="34" fillId="0" borderId="23" applyNumberFormat="0" applyFill="0" applyAlignment="0" applyProtection="0"/>
    <xf numFmtId="170" fontId="7" fillId="0" borderId="0" applyFill="0" applyBorder="0" applyAlignment="0" applyProtection="0"/>
    <xf numFmtId="0" fontId="35" fillId="2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7" fillId="28" borderId="27" applyNumberFormat="0" applyFont="0" applyAlignment="0" applyProtection="0"/>
    <xf numFmtId="0" fontId="7" fillId="28" borderId="27" applyNumberFormat="0" applyFont="0" applyAlignment="0" applyProtection="0"/>
    <xf numFmtId="0" fontId="36" fillId="25" borderId="28" applyNumberFormat="0" applyAlignment="0" applyProtection="0"/>
    <xf numFmtId="0" fontId="47" fillId="25" borderId="28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0" fillId="0" borderId="24" applyNumberFormat="0" applyFill="0" applyAlignment="0" applyProtection="0"/>
    <xf numFmtId="0" fontId="51" fillId="0" borderId="25" applyNumberFormat="0" applyFill="0" applyAlignment="0" applyProtection="0"/>
    <xf numFmtId="0" fontId="44" fillId="0" borderId="26" applyNumberFormat="0" applyFill="0" applyAlignment="0" applyProtection="0"/>
    <xf numFmtId="0" fontId="4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52" fillId="0" borderId="0"/>
    <xf numFmtId="0" fontId="23" fillId="0" borderId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4" borderId="0" applyNumberFormat="0" applyBorder="0" applyAlignment="0" applyProtection="0"/>
    <xf numFmtId="0" fontId="25" fillId="8" borderId="0" applyNumberFormat="0" applyBorder="0" applyAlignment="0" applyProtection="0"/>
    <xf numFmtId="0" fontId="26" fillId="25" borderId="21" applyNumberFormat="0" applyAlignment="0" applyProtection="0"/>
    <xf numFmtId="0" fontId="27" fillId="26" borderId="22" applyNumberFormat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2" fillId="0" borderId="26" applyNumberFormat="0" applyFill="0" applyAlignment="0" applyProtection="0"/>
    <xf numFmtId="0" fontId="32" fillId="0" borderId="0" applyNumberFormat="0" applyFill="0" applyBorder="0" applyAlignment="0" applyProtection="0"/>
    <xf numFmtId="0" fontId="33" fillId="12" borderId="21" applyNumberFormat="0" applyAlignment="0" applyProtection="0"/>
    <xf numFmtId="0" fontId="34" fillId="0" borderId="23" applyNumberFormat="0" applyFill="0" applyAlignment="0" applyProtection="0"/>
    <xf numFmtId="0" fontId="35" fillId="27" borderId="0" applyNumberFormat="0" applyBorder="0" applyAlignment="0" applyProtection="0"/>
    <xf numFmtId="0" fontId="10" fillId="0" borderId="0"/>
    <xf numFmtId="0" fontId="7" fillId="28" borderId="27" applyNumberFormat="0" applyFont="0" applyAlignment="0" applyProtection="0"/>
    <xf numFmtId="0" fontId="36" fillId="25" borderId="28" applyNumberFormat="0" applyAlignment="0" applyProtection="0"/>
    <xf numFmtId="0" fontId="37" fillId="0" borderId="0" applyNumberFormat="0" applyFill="0" applyBorder="0" applyAlignment="0" applyProtection="0"/>
    <xf numFmtId="0" fontId="4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56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49" fontId="10" fillId="5" borderId="2" xfId="6">
      <alignment horizontal="left"/>
    </xf>
    <xf numFmtId="0" fontId="0" fillId="0" borderId="0" xfId="0" applyBorder="1"/>
    <xf numFmtId="0" fontId="7" fillId="0" borderId="0" xfId="0" applyFont="1" applyAlignment="1">
      <alignment horizontal="left" vertical="top"/>
    </xf>
    <xf numFmtId="0" fontId="16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65" fontId="8" fillId="0" borderId="0" xfId="0" quotePrefix="1" applyNumberFormat="1" applyFont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49" fontId="10" fillId="5" borderId="2" xfId="6" applyAlignment="1">
      <alignment horizontal="center" vertical="center" shrinkToFit="1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167" fontId="10" fillId="0" borderId="1" xfId="1">
      <protection locked="0"/>
    </xf>
    <xf numFmtId="167" fontId="10" fillId="0" borderId="2" xfId="5" applyAlignment="1"/>
    <xf numFmtId="0" fontId="9" fillId="0" borderId="0" xfId="0" applyFont="1" applyBorder="1" applyAlignment="1"/>
    <xf numFmtId="0" fontId="7" fillId="0" borderId="0" xfId="0" applyFont="1" applyAlignment="1"/>
    <xf numFmtId="0" fontId="7" fillId="0" borderId="0" xfId="0" applyFont="1" applyBorder="1" applyAlignment="1"/>
    <xf numFmtId="0" fontId="0" fillId="0" borderId="0" xfId="0" applyAlignment="1"/>
    <xf numFmtId="0" fontId="16" fillId="0" borderId="0" xfId="0" applyFont="1" applyAlignment="1"/>
    <xf numFmtId="164" fontId="15" fillId="4" borderId="16" xfId="0" applyNumberFormat="1" applyFont="1" applyFill="1" applyBorder="1" applyAlignment="1" applyProtection="1">
      <alignment horizontal="center" vertical="center"/>
    </xf>
    <xf numFmtId="14" fontId="15" fillId="4" borderId="1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9" fontId="10" fillId="5" borderId="2" xfId="6" applyAlignment="1">
      <alignment horizontal="center"/>
    </xf>
    <xf numFmtId="0" fontId="7" fillId="0" borderId="5" xfId="0" applyFont="1" applyBorder="1" applyAlignment="1">
      <alignment horizontal="center"/>
    </xf>
    <xf numFmtId="49" fontId="0" fillId="5" borderId="2" xfId="6" applyFont="1" applyAlignment="1">
      <alignment horizontal="center"/>
    </xf>
    <xf numFmtId="0" fontId="10" fillId="5" borderId="2" xfId="10">
      <alignment horizontal="center"/>
    </xf>
    <xf numFmtId="0" fontId="0" fillId="5" borderId="2" xfId="10" applyFont="1">
      <alignment horizontal="center"/>
    </xf>
    <xf numFmtId="0" fontId="0" fillId="0" borderId="11" xfId="0" applyBorder="1"/>
    <xf numFmtId="49" fontId="0" fillId="5" borderId="2" xfId="6" applyFont="1">
      <alignment horizontal="left"/>
    </xf>
    <xf numFmtId="0" fontId="0" fillId="0" borderId="14" xfId="0" applyBorder="1"/>
    <xf numFmtId="49" fontId="7" fillId="5" borderId="2" xfId="6" applyFont="1" applyAlignment="1">
      <alignment horizontal="center"/>
    </xf>
    <xf numFmtId="0" fontId="0" fillId="0" borderId="0" xfId="0"/>
    <xf numFmtId="0" fontId="0" fillId="0" borderId="15" xfId="0" applyBorder="1" applyAlignment="1">
      <alignment horizontal="left" vertical="top" wrapText="1" indent="1"/>
    </xf>
    <xf numFmtId="0" fontId="12" fillId="0" borderId="0" xfId="0" applyFont="1" applyAlignment="1">
      <alignment vertical="top"/>
    </xf>
    <xf numFmtId="0" fontId="0" fillId="6" borderId="3" xfId="0" applyFont="1" applyFill="1" applyBorder="1"/>
    <xf numFmtId="0" fontId="7" fillId="6" borderId="3" xfId="0" applyFont="1" applyFill="1" applyBorder="1"/>
    <xf numFmtId="0" fontId="0" fillId="0" borderId="13" xfId="0" applyFont="1" applyBorder="1"/>
    <xf numFmtId="0" fontId="3" fillId="0" borderId="0" xfId="0" applyFont="1"/>
    <xf numFmtId="0" fontId="3" fillId="0" borderId="0" xfId="0" applyFont="1" applyAlignment="1"/>
    <xf numFmtId="0" fontId="7" fillId="6" borderId="13" xfId="0" applyFont="1" applyFill="1" applyBorder="1" applyAlignment="1">
      <alignment horizontal="left" indent="1"/>
    </xf>
    <xf numFmtId="0" fontId="0" fillId="6" borderId="3" xfId="0" applyFont="1" applyFill="1" applyBorder="1" applyAlignment="1"/>
    <xf numFmtId="0" fontId="7" fillId="6" borderId="3" xfId="0" applyFont="1" applyFill="1" applyBorder="1" applyAlignment="1"/>
    <xf numFmtId="0" fontId="7" fillId="6" borderId="3" xfId="0" applyFont="1" applyFill="1" applyBorder="1" applyAlignment="1">
      <alignment horizontal="left" indent="1"/>
    </xf>
    <xf numFmtId="0" fontId="19" fillId="6" borderId="0" xfId="0" applyFont="1" applyFill="1" applyBorder="1" applyAlignment="1"/>
    <xf numFmtId="166" fontId="18" fillId="0" borderId="0" xfId="11" applyFont="1" applyBorder="1" applyAlignment="1">
      <alignment horizontal="left"/>
    </xf>
    <xf numFmtId="166" fontId="17" fillId="0" borderId="0" xfId="11" quotePrefix="1" applyFont="1" applyBorder="1" applyAlignment="1">
      <alignment horizontal="left" indent="1"/>
    </xf>
    <xf numFmtId="0" fontId="0" fillId="0" borderId="0" xfId="0" applyAlignment="1">
      <alignment wrapText="1"/>
    </xf>
    <xf numFmtId="166" fontId="8" fillId="0" borderId="0" xfId="11" applyFont="1" applyAlignment="1">
      <alignment horizontal="left" vertical="top"/>
    </xf>
    <xf numFmtId="166" fontId="8" fillId="0" borderId="0" xfId="11" applyFont="1" applyAlignment="1">
      <alignment horizontal="left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6" borderId="3" xfId="0" applyFont="1" applyFill="1" applyBorder="1"/>
    <xf numFmtId="0" fontId="7" fillId="6" borderId="3" xfId="0" applyFont="1" applyFill="1" applyBorder="1" applyAlignment="1">
      <alignment horizontal="left"/>
    </xf>
    <xf numFmtId="0" fontId="3" fillId="6" borderId="3" xfId="0" applyFont="1" applyFill="1" applyBorder="1"/>
    <xf numFmtId="0" fontId="19" fillId="6" borderId="18" xfId="0" applyFont="1" applyFill="1" applyBorder="1" applyAlignment="1"/>
    <xf numFmtId="0" fontId="7" fillId="6" borderId="13" xfId="0" applyFont="1" applyFill="1" applyBorder="1" applyAlignment="1">
      <alignment horizontal="left"/>
    </xf>
    <xf numFmtId="0" fontId="19" fillId="6" borderId="18" xfId="0" applyFont="1" applyFill="1" applyBorder="1" applyAlignment="1">
      <alignment wrapText="1"/>
    </xf>
    <xf numFmtId="166" fontId="17" fillId="0" borderId="0" xfId="11" quotePrefix="1" applyFont="1" applyBorder="1" applyAlignment="1">
      <alignment horizontal="left" vertical="center" indent="1"/>
    </xf>
    <xf numFmtId="0" fontId="0" fillId="0" borderId="5" xfId="0" quotePrefix="1" applyBorder="1"/>
    <xf numFmtId="166" fontId="17" fillId="0" borderId="13" xfId="11" applyFont="1" applyBorder="1" applyAlignment="1">
      <alignment horizontal="left"/>
    </xf>
    <xf numFmtId="0" fontId="17" fillId="0" borderId="0" xfId="0" applyFont="1" applyAlignment="1">
      <alignment horizontal="right"/>
    </xf>
    <xf numFmtId="0" fontId="18" fillId="0" borderId="19" xfId="0" applyFont="1" applyBorder="1" applyAlignment="1">
      <alignment horizontal="left"/>
    </xf>
    <xf numFmtId="0" fontId="8" fillId="0" borderId="0" xfId="0" applyFont="1" applyBorder="1" applyAlignment="1">
      <alignment vertical="top"/>
    </xf>
    <xf numFmtId="0" fontId="0" fillId="6" borderId="3" xfId="0" applyFont="1" applyFill="1" applyBorder="1" applyAlignment="1">
      <alignment horizontal="left"/>
    </xf>
    <xf numFmtId="0" fontId="0" fillId="6" borderId="0" xfId="0" quotePrefix="1" applyFont="1" applyFill="1" applyBorder="1" applyAlignment="1">
      <alignment horizontal="left" indent="2"/>
    </xf>
    <xf numFmtId="0" fontId="0" fillId="0" borderId="0" xfId="0" quotePrefix="1" applyFont="1" applyBorder="1" applyAlignment="1">
      <alignment horizontal="left" indent="2"/>
    </xf>
    <xf numFmtId="14" fontId="0" fillId="0" borderId="0" xfId="0" quotePrefix="1" applyNumberFormat="1" applyFont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0" xfId="0" quotePrefix="1" applyFont="1" applyAlignment="1">
      <alignment horizontal="left" indent="2"/>
    </xf>
    <xf numFmtId="49" fontId="10" fillId="5" borderId="2" xfId="6" applyAlignment="1">
      <alignment horizontal="left" shrinkToFit="1"/>
    </xf>
    <xf numFmtId="0" fontId="0" fillId="0" borderId="0" xfId="0"/>
    <xf numFmtId="0" fontId="7" fillId="6" borderId="0" xfId="0" applyFont="1" applyFill="1" applyBorder="1" applyAlignment="1">
      <alignment horizontal="left"/>
    </xf>
    <xf numFmtId="14" fontId="21" fillId="0" borderId="0" xfId="0" quotePrefix="1" applyNumberFormat="1" applyFont="1" applyFill="1" applyBorder="1" applyAlignment="1">
      <alignment horizontal="right" vertical="top"/>
    </xf>
    <xf numFmtId="0" fontId="21" fillId="0" borderId="0" xfId="0" applyFont="1"/>
    <xf numFmtId="0" fontId="21" fillId="0" borderId="0" xfId="0" applyFont="1" applyAlignment="1">
      <alignment vertical="top"/>
    </xf>
    <xf numFmtId="0" fontId="21" fillId="6" borderId="0" xfId="0" applyFont="1" applyFill="1" applyBorder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0" fillId="0" borderId="0" xfId="0" applyAlignment="1">
      <alignment horizontal="right"/>
    </xf>
    <xf numFmtId="0" fontId="11" fillId="0" borderId="0" xfId="3" applyAlignment="1">
      <alignment horizontal="left" vertical="top" wrapText="1"/>
    </xf>
    <xf numFmtId="0" fontId="0" fillId="0" borderId="0" xfId="0"/>
    <xf numFmtId="0" fontId="11" fillId="0" borderId="0" xfId="3" applyAlignment="1">
      <alignment horizontal="left" vertical="center" wrapText="1"/>
    </xf>
    <xf numFmtId="49" fontId="0" fillId="5" borderId="15" xfId="6" applyFont="1" applyBorder="1" applyAlignment="1">
      <alignment horizontal="left" vertical="center" indent="1" shrinkToFit="1"/>
    </xf>
    <xf numFmtId="49" fontId="7" fillId="5" borderId="2" xfId="6" applyFont="1" applyAlignment="1">
      <alignment horizontal="center" vertical="center" shrinkToFit="1"/>
    </xf>
    <xf numFmtId="49" fontId="7" fillId="5" borderId="2" xfId="6" applyFont="1">
      <alignment horizontal="left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49" fontId="7" fillId="5" borderId="2" xfId="6" applyFont="1" applyAlignment="1">
      <alignment horizontal="center" vertical="top"/>
    </xf>
    <xf numFmtId="0" fontId="0" fillId="0" borderId="20" xfId="0" applyBorder="1" applyProtection="1">
      <protection locked="0"/>
    </xf>
    <xf numFmtId="0" fontId="0" fillId="0" borderId="20" xfId="0" applyBorder="1" applyProtection="1">
      <protection locked="0"/>
    </xf>
    <xf numFmtId="0" fontId="11" fillId="0" borderId="0" xfId="3" applyAlignment="1">
      <alignment horizontal="left" vertical="center" wrapText="1"/>
    </xf>
    <xf numFmtId="0" fontId="0" fillId="0" borderId="0" xfId="0"/>
    <xf numFmtId="0" fontId="7" fillId="29" borderId="0" xfId="0" applyFont="1" applyFill="1"/>
    <xf numFmtId="0" fontId="2" fillId="0" borderId="0" xfId="0" applyFont="1"/>
    <xf numFmtId="49" fontId="10" fillId="5" borderId="2" xfId="6" applyAlignment="1">
      <alignment horizontal="center" vertical="top"/>
    </xf>
    <xf numFmtId="49" fontId="10" fillId="5" borderId="2" xfId="6" applyAlignment="1">
      <alignment horizontal="left" vertical="top" shrinkToFit="1"/>
    </xf>
    <xf numFmtId="0" fontId="0" fillId="0" borderId="0" xfId="0"/>
    <xf numFmtId="0" fontId="0" fillId="0" borderId="0" xfId="0"/>
    <xf numFmtId="49" fontId="0" fillId="5" borderId="15" xfId="6" applyFont="1" applyBorder="1" applyAlignment="1">
      <alignment horizontal="left" vertical="center" indent="1" shrinkToFit="1"/>
    </xf>
    <xf numFmtId="167" fontId="7" fillId="0" borderId="0" xfId="0" applyNumberFormat="1" applyFont="1" applyAlignment="1"/>
    <xf numFmtId="167" fontId="7" fillId="0" borderId="0" xfId="0" applyNumberFormat="1" applyFont="1"/>
    <xf numFmtId="0" fontId="0" fillId="0" borderId="0" xfId="0" applyFill="1"/>
    <xf numFmtId="49" fontId="10" fillId="0" borderId="2" xfId="6" applyFill="1" applyAlignment="1">
      <alignment horizontal="center"/>
    </xf>
    <xf numFmtId="49" fontId="0" fillId="0" borderId="2" xfId="6" applyFont="1" applyFill="1">
      <alignment horizontal="left"/>
    </xf>
    <xf numFmtId="0" fontId="0" fillId="0" borderId="3" xfId="0" applyFont="1" applyFill="1" applyBorder="1"/>
    <xf numFmtId="166" fontId="17" fillId="0" borderId="3" xfId="11" applyFont="1" applyBorder="1" applyAlignment="1">
      <alignment horizontal="left"/>
    </xf>
    <xf numFmtId="49" fontId="0" fillId="5" borderId="2" xfId="6" applyFont="1" applyBorder="1" applyAlignment="1">
      <alignment horizontal="center"/>
    </xf>
    <xf numFmtId="49" fontId="10" fillId="5" borderId="2" xfId="6" applyBorder="1" applyAlignment="1">
      <alignment horizontal="center"/>
    </xf>
    <xf numFmtId="49" fontId="10" fillId="5" borderId="2" xfId="6" applyBorder="1">
      <alignment horizontal="left"/>
    </xf>
    <xf numFmtId="166" fontId="18" fillId="0" borderId="13" xfId="11" applyFont="1" applyBorder="1" applyAlignment="1">
      <alignment horizontal="left"/>
    </xf>
    <xf numFmtId="0" fontId="19" fillId="6" borderId="13" xfId="0" applyFont="1" applyFill="1" applyBorder="1" applyAlignment="1"/>
    <xf numFmtId="0" fontId="0" fillId="6" borderId="0" xfId="0" quotePrefix="1" applyFont="1" applyFill="1" applyBorder="1" applyAlignment="1">
      <alignment horizontal="left" indent="3"/>
    </xf>
    <xf numFmtId="0" fontId="7" fillId="0" borderId="0" xfId="0" applyFont="1" applyFill="1"/>
    <xf numFmtId="0" fontId="0" fillId="0" borderId="0" xfId="0" quotePrefix="1" applyFont="1" applyBorder="1" applyAlignment="1">
      <alignment horizontal="left" indent="3"/>
    </xf>
    <xf numFmtId="0" fontId="0" fillId="0" borderId="3" xfId="0" applyFont="1" applyFill="1" applyBorder="1" applyAlignment="1">
      <alignment horizontal="left" indent="1"/>
    </xf>
    <xf numFmtId="166" fontId="17" fillId="0" borderId="0" xfId="11" quotePrefix="1" applyFont="1" applyFill="1" applyBorder="1" applyAlignment="1">
      <alignment horizontal="left" indent="1"/>
    </xf>
    <xf numFmtId="0" fontId="3" fillId="0" borderId="0" xfId="0" applyFont="1" applyFill="1" applyAlignment="1"/>
    <xf numFmtId="0" fontId="19" fillId="0" borderId="18" xfId="0" applyFont="1" applyFill="1" applyBorder="1" applyAlignment="1"/>
    <xf numFmtId="0" fontId="11" fillId="0" borderId="0" xfId="3" applyAlignment="1">
      <alignment horizontal="left" vertical="top" wrapText="1"/>
    </xf>
    <xf numFmtId="0" fontId="0" fillId="0" borderId="0" xfId="0"/>
    <xf numFmtId="0" fontId="0" fillId="0" borderId="0" xfId="0"/>
    <xf numFmtId="166" fontId="17" fillId="0" borderId="13" xfId="11" applyFont="1" applyBorder="1" applyAlignment="1">
      <alignment horizontal="left" wrapText="1"/>
    </xf>
    <xf numFmtId="0" fontId="2" fillId="6" borderId="0" xfId="0" quotePrefix="1" applyFont="1" applyFill="1" applyBorder="1" applyAlignment="1">
      <alignment horizontal="left" indent="2"/>
    </xf>
    <xf numFmtId="0" fontId="7" fillId="6" borderId="0" xfId="0" applyFont="1" applyFill="1" applyBorder="1" applyAlignment="1">
      <alignment horizontal="left" indent="2"/>
    </xf>
    <xf numFmtId="0" fontId="7" fillId="0" borderId="3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0" fillId="0" borderId="0" xfId="0"/>
    <xf numFmtId="0" fontId="7" fillId="6" borderId="0" xfId="0" applyFont="1" applyFill="1" applyBorder="1" applyAlignment="1">
      <alignment horizontal="left" indent="1"/>
    </xf>
    <xf numFmtId="166" fontId="17" fillId="0" borderId="3" xfId="11" applyFont="1" applyBorder="1" applyAlignment="1">
      <alignment horizontal="left" wrapText="1"/>
    </xf>
    <xf numFmtId="0" fontId="53" fillId="6" borderId="3" xfId="0" applyFont="1" applyFill="1" applyBorder="1"/>
    <xf numFmtId="0" fontId="54" fillId="0" borderId="12" xfId="0" applyFont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0" fillId="6" borderId="0" xfId="0" quotePrefix="1" applyFont="1" applyFill="1" applyBorder="1" applyAlignment="1">
      <alignment horizontal="left" vertical="center" indent="2"/>
    </xf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left" indent="1"/>
    </xf>
    <xf numFmtId="0" fontId="0" fillId="30" borderId="0" xfId="0" applyFill="1"/>
    <xf numFmtId="0" fontId="55" fillId="0" borderId="0" xfId="0" applyFont="1" applyAlignment="1">
      <alignment vertical="top"/>
    </xf>
    <xf numFmtId="49" fontId="0" fillId="5" borderId="15" xfId="6" applyFont="1" applyBorder="1" applyAlignment="1">
      <alignment horizontal="left" vertical="center" indent="1" shrinkToFit="1"/>
    </xf>
    <xf numFmtId="0" fontId="0" fillId="0" borderId="0" xfId="0"/>
    <xf numFmtId="164" fontId="15" fillId="4" borderId="16" xfId="0" quotePrefix="1" applyNumberFormat="1" applyFont="1" applyFill="1" applyBorder="1" applyAlignment="1" applyProtection="1">
      <alignment horizontal="center" vertical="center"/>
    </xf>
    <xf numFmtId="0" fontId="57" fillId="0" borderId="0" xfId="0" applyFont="1" applyAlignment="1">
      <alignment horizontal="left" vertical="top" wrapText="1"/>
    </xf>
    <xf numFmtId="0" fontId="12" fillId="0" borderId="0" xfId="3" applyFont="1" applyAlignment="1">
      <alignment wrapText="1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0" fillId="0" borderId="0" xfId="0" quotePrefix="1" applyFont="1" applyFill="1" applyBorder="1" applyAlignment="1">
      <alignment horizontal="left" indent="3"/>
    </xf>
    <xf numFmtId="0" fontId="10" fillId="0" borderId="2" xfId="10" applyFill="1">
      <alignment horizontal="center"/>
    </xf>
    <xf numFmtId="49" fontId="7" fillId="0" borderId="2" xfId="6" applyFont="1" applyFill="1" applyAlignment="1">
      <alignment horizontal="center"/>
    </xf>
    <xf numFmtId="49" fontId="7" fillId="0" borderId="2" xfId="6" applyFont="1" applyFill="1">
      <alignment horizontal="left"/>
    </xf>
    <xf numFmtId="167" fontId="10" fillId="0" borderId="1" xfId="1" applyFill="1">
      <protection locked="0"/>
    </xf>
    <xf numFmtId="0" fontId="0" fillId="0" borderId="0" xfId="0" quotePrefix="1" applyFont="1" applyFill="1" applyBorder="1" applyAlignment="1">
      <alignment horizontal="left" indent="2"/>
    </xf>
    <xf numFmtId="14" fontId="0" fillId="0" borderId="0" xfId="0" quotePrefix="1" applyNumberFormat="1" applyFont="1" applyFill="1" applyBorder="1" applyAlignment="1">
      <alignment horizontal="left" indent="2"/>
    </xf>
    <xf numFmtId="0" fontId="7" fillId="0" borderId="13" xfId="0" applyFont="1" applyFill="1" applyBorder="1"/>
    <xf numFmtId="0" fontId="7" fillId="0" borderId="18" xfId="0" applyFont="1" applyFill="1" applyBorder="1"/>
    <xf numFmtId="14" fontId="0" fillId="0" borderId="0" xfId="0" quotePrefix="1" applyNumberFormat="1" applyFont="1" applyFill="1" applyBorder="1" applyAlignment="1">
      <alignment horizontal="left" vertical="center" indent="2"/>
    </xf>
    <xf numFmtId="0" fontId="7" fillId="0" borderId="3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indent="1"/>
    </xf>
    <xf numFmtId="0" fontId="18" fillId="0" borderId="19" xfId="0" applyFont="1" applyBorder="1" applyAlignment="1">
      <alignment horizontal="left" wrapText="1"/>
    </xf>
    <xf numFmtId="0" fontId="7" fillId="0" borderId="19" xfId="0" applyFont="1" applyFill="1" applyBorder="1" applyAlignment="1">
      <alignment horizontal="left"/>
    </xf>
    <xf numFmtId="167" fontId="10" fillId="0" borderId="32" xfId="1" applyBorder="1">
      <protection locked="0"/>
    </xf>
    <xf numFmtId="0" fontId="0" fillId="0" borderId="3" xfId="0" applyFont="1" applyFill="1" applyBorder="1" applyAlignment="1">
      <alignment horizontal="left" indent="2"/>
    </xf>
    <xf numFmtId="14" fontId="0" fillId="6" borderId="0" xfId="0" quotePrefix="1" applyNumberFormat="1" applyFont="1" applyFill="1" applyBorder="1" applyAlignment="1">
      <alignment horizontal="left" indent="3"/>
    </xf>
    <xf numFmtId="0" fontId="0" fillId="6" borderId="0" xfId="0" quotePrefix="1" applyFont="1" applyFill="1" applyBorder="1" applyAlignment="1">
      <alignment horizontal="left" indent="4"/>
    </xf>
    <xf numFmtId="0" fontId="11" fillId="0" borderId="0" xfId="3" applyAlignment="1">
      <alignment horizontal="left" vertical="top" wrapText="1"/>
    </xf>
    <xf numFmtId="0" fontId="0" fillId="0" borderId="30" xfId="0" applyBorder="1" applyAlignment="1">
      <alignment horizontal="left" vertical="top" wrapText="1" indent="1"/>
    </xf>
    <xf numFmtId="0" fontId="0" fillId="0" borderId="31" xfId="0" applyBorder="1" applyAlignment="1">
      <alignment horizontal="left" vertical="top" wrapText="1" indent="1"/>
    </xf>
    <xf numFmtId="166" fontId="12" fillId="0" borderId="0" xfId="4" applyNumberFormat="1" applyAlignment="1">
      <alignment horizontal="left" wrapText="1"/>
    </xf>
  </cellXfs>
  <cellStyles count="157">
    <cellStyle name="20% - Accent1" xfId="14"/>
    <cellStyle name="20% - Accent1 2" xfId="111"/>
    <cellStyle name="20% - Accent2" xfId="15"/>
    <cellStyle name="20% - Accent2 2" xfId="112"/>
    <cellStyle name="20% - Accent3" xfId="16"/>
    <cellStyle name="20% - Accent3 2" xfId="113"/>
    <cellStyle name="20% - Accent4" xfId="17"/>
    <cellStyle name="20% - Accent4 2" xfId="114"/>
    <cellStyle name="20% - Accent5" xfId="18"/>
    <cellStyle name="20% - Accent5 2" xfId="115"/>
    <cellStyle name="20% - Accent6" xfId="19"/>
    <cellStyle name="20% - Accent6 2" xfId="116"/>
    <cellStyle name="20% - Énfasis1" xfId="20"/>
    <cellStyle name="20% - Énfasis2" xfId="21"/>
    <cellStyle name="20% - Énfasis3" xfId="22"/>
    <cellStyle name="20% - Énfasis4" xfId="23"/>
    <cellStyle name="20% - Énfasis5" xfId="24"/>
    <cellStyle name="20% - Énfasis6" xfId="25"/>
    <cellStyle name="40% - Accent1" xfId="26"/>
    <cellStyle name="40% - Accent1 2" xfId="117"/>
    <cellStyle name="40% - Accent2" xfId="27"/>
    <cellStyle name="40% - Accent2 2" xfId="118"/>
    <cellStyle name="40% - Accent3" xfId="28"/>
    <cellStyle name="40% - Accent3 2" xfId="119"/>
    <cellStyle name="40% - Accent4" xfId="29"/>
    <cellStyle name="40% - Accent4 2" xfId="120"/>
    <cellStyle name="40% - Accent5" xfId="30"/>
    <cellStyle name="40% - Accent5 2" xfId="121"/>
    <cellStyle name="40% - Accent6" xfId="31"/>
    <cellStyle name="40% - Accent6 2" xfId="122"/>
    <cellStyle name="40% - Énfasis1" xfId="32"/>
    <cellStyle name="40% - Énfasis2" xfId="33"/>
    <cellStyle name="40% - Énfasis3" xfId="34"/>
    <cellStyle name="40% - Énfasis4" xfId="35"/>
    <cellStyle name="40% - Énfasis5" xfId="36"/>
    <cellStyle name="40% - Énfasis6" xfId="37"/>
    <cellStyle name="60% - Accent1" xfId="38"/>
    <cellStyle name="60% - Accent1 2" xfId="123"/>
    <cellStyle name="60% - Accent2" xfId="39"/>
    <cellStyle name="60% - Accent2 2" xfId="124"/>
    <cellStyle name="60% - Accent3" xfId="40"/>
    <cellStyle name="60% - Accent3 2" xfId="125"/>
    <cellStyle name="60% - Accent4" xfId="41"/>
    <cellStyle name="60% - Accent4 2" xfId="126"/>
    <cellStyle name="60% - Accent5" xfId="42"/>
    <cellStyle name="60% - Accent5 2" xfId="127"/>
    <cellStyle name="60% - Accent6" xfId="43"/>
    <cellStyle name="60% - Accent6 2" xfId="128"/>
    <cellStyle name="60% - Énfasis1" xfId="44"/>
    <cellStyle name="60% - Énfasis2" xfId="45"/>
    <cellStyle name="60% - Énfasis3" xfId="46"/>
    <cellStyle name="60% - Énfasis4" xfId="47"/>
    <cellStyle name="60% - Énfasis5" xfId="48"/>
    <cellStyle name="60% - Énfasis6" xfId="49"/>
    <cellStyle name="Accent1" xfId="50"/>
    <cellStyle name="Accent1 2" xfId="129"/>
    <cellStyle name="Accent2" xfId="51"/>
    <cellStyle name="Accent2 2" xfId="130"/>
    <cellStyle name="Accent3" xfId="52"/>
    <cellStyle name="Accent3 2" xfId="131"/>
    <cellStyle name="Accent4" xfId="53"/>
    <cellStyle name="Accent4 2" xfId="132"/>
    <cellStyle name="Accent5" xfId="54"/>
    <cellStyle name="Accent5 2" xfId="133"/>
    <cellStyle name="Accent6" xfId="55"/>
    <cellStyle name="Accent6 2" xfId="134"/>
    <cellStyle name="Bad" xfId="56"/>
    <cellStyle name="Bad 2" xfId="135"/>
    <cellStyle name="Beobachtung" xfId="1"/>
    <cellStyle name="Beobachtung (%)" xfId="12"/>
    <cellStyle name="Beobachtung (gesperrt)" xfId="2"/>
    <cellStyle name="Buena" xfId="57"/>
    <cellStyle name="Calculation" xfId="58"/>
    <cellStyle name="Calculation 2" xfId="136"/>
    <cellStyle name="Cálculo" xfId="59"/>
    <cellStyle name="Celda de comprobación" xfId="60"/>
    <cellStyle name="Celda vinculada" xfId="61"/>
    <cellStyle name="Check Cell" xfId="62"/>
    <cellStyle name="Check Cell 2" xfId="137"/>
    <cellStyle name="Eh_Titel_01" xfId="3"/>
    <cellStyle name="Eh_Titel_02" xfId="4"/>
    <cellStyle name="EmptyField" xfId="5"/>
    <cellStyle name="Encabezado 4" xfId="63"/>
    <cellStyle name="Énfasis1" xfId="64"/>
    <cellStyle name="Énfasis2" xfId="65"/>
    <cellStyle name="Énfasis3" xfId="66"/>
    <cellStyle name="Énfasis4" xfId="67"/>
    <cellStyle name="Énfasis5" xfId="68"/>
    <cellStyle name="Énfasis6" xfId="69"/>
    <cellStyle name="Entrada" xfId="70"/>
    <cellStyle name="Ergebnis 2" xfId="99"/>
    <cellStyle name="Explanatory Text" xfId="71"/>
    <cellStyle name="Explanatory Text 2" xfId="138"/>
    <cellStyle name="Good" xfId="72"/>
    <cellStyle name="Good 2" xfId="139"/>
    <cellStyle name="Heading 1" xfId="73"/>
    <cellStyle name="Heading 1 2" xfId="140"/>
    <cellStyle name="Heading 2" xfId="74"/>
    <cellStyle name="Heading 2 2" xfId="141"/>
    <cellStyle name="Heading 3" xfId="75"/>
    <cellStyle name="Heading 3 2" xfId="142"/>
    <cellStyle name="Heading 4" xfId="76"/>
    <cellStyle name="Heading 4 2" xfId="143"/>
    <cellStyle name="Hyperlink 2" xfId="156"/>
    <cellStyle name="Incorrecto" xfId="77"/>
    <cellStyle name="Input" xfId="78"/>
    <cellStyle name="Input 2" xfId="144"/>
    <cellStyle name="Linked Cell" xfId="79"/>
    <cellStyle name="Linked Cell 2" xfId="145"/>
    <cellStyle name="Millares 2" xfId="80"/>
    <cellStyle name="Millares 2 2" xfId="104"/>
    <cellStyle name="Millares 3" xfId="103"/>
    <cellStyle name="Millares 3 2" xfId="108"/>
    <cellStyle name="NaRas" xfId="6"/>
    <cellStyle name="Neutral 2" xfId="146"/>
    <cellStyle name="Neutral 3" xfId="81"/>
    <cellStyle name="Normal 2" xfId="82"/>
    <cellStyle name="Normal 2 2" xfId="83"/>
    <cellStyle name="Normal 2 2 2" xfId="102"/>
    <cellStyle name="Normal 2 3" xfId="101"/>
    <cellStyle name="Normal 2_~0149226" xfId="84"/>
    <cellStyle name="Normal 3" xfId="85"/>
    <cellStyle name="Normal 3 2" xfId="86"/>
    <cellStyle name="Normal 3_annex8corep" xfId="87"/>
    <cellStyle name="Normal 4" xfId="106"/>
    <cellStyle name="Normal 5" xfId="105"/>
    <cellStyle name="Normal 5 2" xfId="110"/>
    <cellStyle name="Normal 6" xfId="147"/>
    <cellStyle name="Normal 7" xfId="154"/>
    <cellStyle name="Normal 8" xfId="153"/>
    <cellStyle name="Normal_Hedging derivatives" xfId="107"/>
    <cellStyle name="Normale_2011 04 14 Templates for stress test_bcl" xfId="109"/>
    <cellStyle name="Notas" xfId="88"/>
    <cellStyle name="Note" xfId="89"/>
    <cellStyle name="Note 2" xfId="148"/>
    <cellStyle name="Output" xfId="90"/>
    <cellStyle name="Output 2" xfId="149"/>
    <cellStyle name="Row_Text" xfId="7"/>
    <cellStyle name="Salida" xfId="91"/>
    <cellStyle name="Standard" xfId="0" builtinId="0"/>
    <cellStyle name="Standard 2" xfId="13"/>
    <cellStyle name="Standard 3" xfId="155"/>
    <cellStyle name="Texto de advertencia" xfId="92"/>
    <cellStyle name="Texto explicativo" xfId="93"/>
    <cellStyle name="Titel" xfId="11"/>
    <cellStyle name="Title" xfId="94"/>
    <cellStyle name="Title 2" xfId="150"/>
    <cellStyle name="Título" xfId="95"/>
    <cellStyle name="Título 1" xfId="96"/>
    <cellStyle name="Título 2" xfId="97"/>
    <cellStyle name="Título 3" xfId="98"/>
    <cellStyle name="Total 2" xfId="151"/>
    <cellStyle name="ValMessage" xfId="8"/>
    <cellStyle name="ValMessTxt" xfId="9"/>
    <cellStyle name="Warning Text" xfId="100"/>
    <cellStyle name="Warning Text 2" xfId="152"/>
    <cellStyle name="ZeN" xfId="10"/>
  </cellStyles>
  <dxfs count="32"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  <dxf>
      <fill>
        <patternFill>
          <bgColor rgb="FF8EBC53"/>
        </patternFill>
      </fill>
    </dxf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  <dxf>
      <fill>
        <patternFill>
          <bgColor rgb="FF8EBC53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7A600"/>
        </patternFill>
      </fill>
    </dxf>
    <dxf>
      <fill>
        <patternFill>
          <bgColor rgb="FFE84133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7A600"/>
        </patternFill>
      </fill>
    </dxf>
    <dxf>
      <fill>
        <patternFill>
          <bgColor rgb="FFE84133"/>
        </patternFill>
      </fill>
    </dxf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  <dxf>
      <fill>
        <patternFill>
          <bgColor rgb="FF8EBC53"/>
        </patternFill>
      </fill>
    </dxf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  <dxf>
      <fill>
        <patternFill>
          <bgColor rgb="FF8EBC53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7A600"/>
        </patternFill>
      </fill>
    </dxf>
    <dxf>
      <fill>
        <patternFill>
          <bgColor rgb="FFE84133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7A600"/>
        </patternFill>
      </fill>
    </dxf>
    <dxf>
      <fill>
        <patternFill>
          <bgColor rgb="FFE84133"/>
        </patternFill>
      </fill>
    </dxf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  <dxf>
      <fill>
        <patternFill>
          <bgColor rgb="FF8EBC53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AUR_U"/>
          <xs:element name="SubjectId" type="xs:string"/>
          <xs:element name="ReferDate" type="xs:date"/>
          <xs:element name="Version" type="xs:string" fixed="1.2"/>
          <xs:element name="Revision" type="xs:string" minOccurs="0"/>
          <xs:element name="Language" type="xs:string" minOccurs="0"/>
          <xs:element name="Observations" type="Type_Categories"/>
        </xs:all>
      </xs:complexType>
      <xs:complexType name="Type_Categories">
        <xs:all>
          <xs:element name="BIL.AKT.FMI" type="xs:double" minOccurs="0">
            <xs:annotation>
              <xs:documentation>Bilanz.Aktiven.Flüssige Mittel</xs:documentation>
            </xs:annotation>
          </xs:element>
          <xs:element name="BIL.AKT.FBA" type="xs:double" minOccurs="0">
            <xs:annotation>
              <xs:documentation>Bilanz.Aktiven.Forderungen gegenüber Banken</xs:documentation>
            </xs:annotation>
          </xs:element>
          <xs:element name="BIL.AKT.WFG" type="xs:double" minOccurs="0">
            <xs:annotation>
              <xs:documentation>Bilanz.Aktiven.Forderungen aus Wertpapierfinanzierungsgeschäften</xs:documentation>
            </xs:annotation>
          </xs:element>
          <xs:element name="BIL.AKT.FKU" type="xs:double" minOccurs="0">
            <xs:annotation>
              <xs:documentation>Bilanz.Aktiven.Forderungen gegenüber Kunden</xs:documentation>
            </xs:annotation>
          </xs:element>
          <xs:element name="BIL.AKT.HYP" type="xs:double" minOccurs="0">
            <xs:annotation>
              <xs:documentation>Bilanz.Aktiven.Hypothekarforderungen</xs:documentation>
            </xs:annotation>
          </xs:element>
          <xs:element name="BIL.AKT.HGE" type="xs:double" minOccurs="0">
            <xs:annotation>
              <xs:documentation>Bilanz.Aktiven.Handelsgeschäft</xs:documentation>
            </xs:annotation>
          </xs:element>
          <xs:element name="BIL.AKT.WBW" type="xs:double" minOccurs="0">
            <xs:annotation>
              <xs:documentation>Bilanz.Aktiven.Positive Wiederbeschaffungswerte derivativer Finanzinstrumente</xs:documentation>
            </xs:annotation>
          </xs:element>
          <xs:element name="BIL.AKT.FFV" type="xs:double" minOccurs="0">
            <xs:annotation>
              <xs:documentation>Bilanz.Aktiven.Übrige Finanzinstrumente mit Fair-Value-Bewertung</xs:documentation>
            </xs:annotation>
          </xs:element>
          <xs:element name="BIL.AKT.FAN" type="xs:double" minOccurs="0">
            <xs:annotation>
              <xs:documentation>Bilanz.Aktiven.Finanzanlagen</xs:documentation>
            </xs:annotation>
          </xs:element>
          <xs:element name="BIL.AKT.FAN.LIS" type="xs:double" minOccurs="0">
            <xs:annotation>
              <xs:documentation>Bilanz.Aktiven.Finanzanlagen.Liegenschaften</xs:documentation>
            </xs:annotation>
          </xs:element>
          <xs:element name="BIL.AKT.REA" type="xs:double" minOccurs="0">
            <xs:annotation>
              <xs:documentation>Bilanz.Aktiven.Aktive Rechnungsabgrenzungen</xs:documentation>
            </xs:annotation>
          </xs:element>
          <xs:element name="BIL.AKT.BET" type="xs:double" minOccurs="0">
            <xs:annotation>
              <xs:documentation>Bilanz.Aktiven.Beteiligungen</xs:documentation>
            </xs:annotation>
          </xs:element>
          <xs:element name="BIL.AKT.SAN" type="xs:double" minOccurs="0">
            <xs:annotation>
              <xs:documentation>Bilanz.Aktiven.Sachanlagen</xs:documentation>
            </xs:annotation>
          </xs:element>
          <xs:element name="BIL.AKT.SAN.LBU" type="xs:double" minOccurs="0">
            <xs:annotation>
              <xs:documentation>Bilanz.Aktiven.Sachanlagen.Liegenschaften, Bau- und Umbaurechnungen, Einbauten in fremde Liegenschaften</xs:documentation>
            </xs:annotation>
          </xs:element>
          <xs:element name="BIL.AKT.SAN.OFL" type="xs:double" minOccurs="0">
            <xs:annotation>
              <xs:documentation>Bilanz.Aktiven.Sachanlagen.Objekte im Finanzierungsleasing</xs:documentation>
            </xs:annotation>
          </xs:element>
          <xs:element name="BIL.AKT.SAN.UES.SWA" type="xs:double" minOccurs="0">
            <xs:annotation>
              <xs:documentation>Bilanz.Aktiven.Sachanlagen.Übrige (inkl. EDV-Programme).Selbst entwickelte oder erworbene Software</xs:documentation>
            </xs:annotation>
          </xs:element>
          <xs:element name="BIL.AKT.SAN.UES.UEB" type="xs:double" minOccurs="0">
            <xs:annotation>
              <xs:documentation>Bilanz.Aktiven.Sachanlagen.Übrige (inkl. EDV-Programme).Übrige</xs:documentation>
            </xs:annotation>
          </xs:element>
          <xs:element name="BIL.AKT.IMW" type="xs:double" minOccurs="0">
            <xs:annotation>
              <xs:documentation>Bilanz.Aktiven.Immaterielle Werte</xs:documentation>
            </xs:annotation>
          </xs:element>
          <xs:element name="BIL.AKT.IMW.GWI" type="xs:double" minOccurs="0">
            <xs:annotation>
              <xs:documentation>Bilanz.Aktiven.Immaterielle Werte.Goodwill</xs:documentation>
            </xs:annotation>
          </xs:element>
          <xs:element name="BIL.AKT.IMW.PLI" type="xs:double" minOccurs="0">
            <xs:annotation>
              <xs:documentation>Bilanz.Aktiven.Immaterielle Werte.Patente / Lizenzen</xs:documentation>
            </xs:annotation>
          </xs:element>
          <xs:element name="BIL.AKT.SON" type="xs:double" minOccurs="0">
            <xs:annotation>
              <xs:documentation>Bilanz.Aktiven.Sonstige Aktiven</xs:documentation>
            </xs:annotation>
          </xs:element>
          <xs:element name="BIL.AKT.NVW" type="xs:double" minOccurs="0">
            <xs:annotation>
              <xs:documentation>Bilanz.Aktiven.Nicht verrechenbare Wertberichtigungen gemäss Übergangsbestimmungen (Minusposition)</xs:documentation>
            </xs:annotation>
          </xs:element>
          <xs:element name="BIL.AKT.NEG" type="xs:double" minOccurs="0">
            <xs:annotation>
              <xs:documentation>Bilanz.Aktiven.Nicht einbezahltes Gesellschaftskapital</xs:documentation>
            </xs:annotation>
          </xs:element>
          <xs:element name="BIL.AKT.TOT" type="xs:double" minOccurs="0">
            <xs:annotation>
              <xs:documentation>Bilanz.Aktiven.Total Aktiven</xs:documentation>
            </xs:annotation>
          </xs:element>
          <xs:element name="BIL.AKT.TOT.NRA" type="xs:double" minOccurs="0">
            <xs:annotation>
              <xs:documentation>Bilanz.Aktiven.Total Aktiven.Total nachrangige Forderungen</xs:documentation>
            </xs:annotation>
          </xs:element>
          <xs:element name="BIL.AKT.TOT.NRA.WAF" type="xs:double" minOccurs="0">
            <xs:annotation>
              <xs:documentation>Bilanz.Aktiven.Total Aktiven.Total nachrangige Forderungen.Mit Wandlungspflicht und / oder Forderungsverzicht</xs:documentation>
            </xs:annotation>
          </xs:element>
          <xs:element name="BIL.AKT.TOT.FVN.FNP" type="NahestehendePersonen" minOccurs="0">
            <xs:annotation>
              <xs:documentation>Bilanz.Aktiven.Total Aktiven.Angabe der Forderungen und Verpflichtungen gegenüber nahestehenden Personen.Forderungen gegenüber nahestehenden Personen</xs:documentation>
            </xs:annotation>
          </xs:element>
          <xs:element name="BIL.PAS.VBA" type="xs:double" minOccurs="0">
            <xs:annotation>
              <xs:documentation>Bilanz.Passiven.Verpflichtungen gegenüber Banken</xs:documentation>
            </xs:annotation>
          </xs:element>
          <xs:element name="BIL.PAS.WFG" type="xs:double" minOccurs="0">
            <xs:annotation>
              <xs:documentation>Bilanz.Passiven.Verpflichtungen aus Wertpapierfinanzierungsgeschäften</xs:documentation>
            </xs:annotation>
          </xs:element>
          <xs:element name="BIL.PAS.VKE" type="xs:double" minOccurs="0">
            <xs:annotation>
              <xs:documentation>Bilanz.Passiven.Verpflichtungen aus Kundeneinlagen</xs:documentation>
            </xs:annotation>
          </xs:element>
          <xs:element name="BIL.PAS.HGE" type="xs:double" minOccurs="0">
            <xs:annotation>
              <xs:documentation>Bilanz.Passiven.Verpflichtungen aus Handelsgeschäften</xs:documentation>
            </xs:annotation>
          </xs:element>
          <xs:element name="BIL.PAS.WBW" type="xs:double" minOccurs="0">
            <xs:annotation>
              <xs:documentation>Bilanz.Passiven.Negative Wiederbeschaffungswerte derivativer Finanzinstrumente</xs:documentation>
            </xs:annotation>
          </xs:element>
          <xs:element name="BIL.PAS.FFV" type="xs:double" minOccurs="0">
            <xs:annotation>
              <xs:documentation>Bilanz.Passiven.Verpflichtungen aus übrigen Finanzinstrumenten mit Fair-Value-Bewertung</xs:documentation>
            </xs:annotation>
          </xs:element>
          <xs:element name="BIL.PAS.KOB" type="xs:double" minOccurs="0">
            <xs:annotation>
              <xs:documentation>Bilanz.Passiven.Kassenobligationen</xs:documentation>
            </xs:annotation>
          </xs:element>
          <xs:element name="BIL.PAS.APF" type="xs:double" minOccurs="0">
            <xs:annotation>
              <xs:documentation>Bilanz.Passiven.Anleihen und Pfandbriefdarlehen</xs:documentation>
            </xs:annotation>
          </xs:element>
          <xs:element name="BIL.PAS.REA" type="xs:double" minOccurs="0">
            <xs:annotation>
              <xs:documentation>Bilanz.Passiven.Passive Rechnungsabgrenzungen</xs:documentation>
            </xs:annotation>
          </xs:element>
          <xs:element name="BIL.PAS.SON" type="xs:double" minOccurs="0">
            <xs:annotation>
              <xs:documentation>Bilanz.Passiven.Sonstige Passiven</xs:documentation>
            </xs:annotation>
          </xs:element>
          <xs:element name="BIL.PAS.RUE" type="EntwicklungWeRueBaR" minOccurs="0">
            <xs:annotation>
              <xs:documentation>Bilanz.Passiven.Rückstellungen</xs:documentation>
            </xs:annotation>
          </xs:element>
          <xs:element name="BIL.PAS.RUE.RLS" type="EntwicklungWeRueBaR" minOccurs="0">
            <xs:annotation>
              <xs:documentation>Bilanz.Passiven.Rückstellungen.Rückstellungen für latente Steuern</xs:documentation>
            </xs:annotation>
          </xs:element>
          <xs:element name="BIL.PAS.RUE.RVV" type="EntwicklungWeRueBaR" minOccurs="0">
            <xs:annotation>
              <xs:documentation>Bilanz.Passiven.Rückstellungen.Rückstellungen für Vorsorgeverpflichtungen</xs:documentation>
            </xs:annotation>
          </xs:element>
          <xs:element name="BIL.PAS.RUE.RAR" type="EntwicklungWeRueBaR" minOccurs="0">
            <xs:annotation>
              <xs:documentation>Bilanz.Passiven.Rückstellungen.Rückstellungen für Ausfallrisiken</xs:documentation>
            </xs:annotation>
          </xs:element>
          <xs:element name="BIL.PAS.RUE.RAG" type="EntwicklungWeRueBaR" minOccurs="0">
            <xs:annotation>
              <xs:documentation>Bilanz.Passiven.Rückstellungen.Rückstellungen für andere Geschäftsrisiken</xs:documentation>
            </xs:annotation>
          </xs:element>
          <xs:element name="BIL.PAS.RUE.RFR" type="EntwicklungWeRueBaR" minOccurs="0">
            <xs:annotation>
              <xs:documentation>Bilanz.Passiven.Rückstellungen.Rückstellungen für Restrukturierungen</xs:documentation>
            </xs:annotation>
          </xs:element>
          <xs:element name="BIL.PAS.RUE.UEB" type="EntwicklungWeRueBaR" minOccurs="0">
            <xs:annotation>
              <xs:documentation>Bilanz.Passiven.Rückstellungen.übrige Rückstellungen</xs:documentation>
            </xs:annotation>
          </xs:element>
          <xs:element name="BIL.PAS.RUE.UEB.RFP" type="EntwicklungWeRueBaR" minOccurs="0">
            <xs:annotation>
              <xs:documentation>Bilanz.Passiven.Rückstellungen.übrige Rückstellungen.Rückstellungen für Prozessrisiken</xs:documentation>
            </xs:annotation>
          </xs:element>
          <xs:element name="BIL.PAS.RAB" type="EntwicklungWeRueBaR" minOccurs="0">
            <xs:annotation>
              <xs:documentation>Bilanz.Passiven.Reserven für allgemeine Bankrisiken</xs:documentation>
            </xs:annotation>
          </xs:element>
          <xs:element name="BIL.PAS.GKA" type="EntwicklungGesKap" minOccurs="0">
            <xs:annotation>
              <xs:documentation>Bilanz.Passiven.Gesellschaftskapital</xs:documentation>
            </xs:annotation>
          </xs:element>
          <xs:element name="BIL.PAS.KRE" type="EntwicklungKapRes" minOccurs="0">
            <xs:annotation>
              <xs:documentation>Bilanz.Passiven.Gesetzliche Kapitalreserve</xs:documentation>
            </xs:annotation>
          </xs:element>
          <xs:element name="BIL.PAS.KRE.RSK" type="xs:double" minOccurs="0">
            <xs:annotation>
              <xs:documentation>Bilanz.Passiven.Gesetzliche Kapitalreserve.Reserve aus steuerbefreiten Kapitaleinlagen</xs:documentation>
            </xs:annotation>
          </xs:element>
          <xs:element name="BIL.PAS.GRE" type="xs:double" minOccurs="0">
            <xs:annotation>
              <xs:documentation>Bilanz.Passiven.Gesetzliche Gewinnreserve</xs:documentation>
            </xs:annotation>
          </xs:element>
          <xs:element name="BIL.PAS.FGR" type="xs:double" minOccurs="0">
            <xs:annotation>
              <xs:documentation>Bilanz.Passiven.Freiwillige Gewinnreserven</xs:documentation>
            </xs:annotation>
          </xs:element>
          <xs:element name="BIL.PAS.EKA" type="EntwicklungEigKapAnt" minOccurs="0">
            <xs:annotation>
              <xs:documentation>Bilanz.Passiven.Eigene Kapitalanteile (Minusposition)</xs:documentation>
            </xs:annotation>
          </xs:element>
          <xs:element name="BIL.PAS.GVO" type="xs:double" minOccurs="0">
            <xs:annotation>
              <xs:documentation>Bilanz.Passiven.Gewinnvortrag / Verlustvortrag</xs:documentation>
            </xs:annotation>
          </xs:element>
          <xs:element name="BIL.PAS.TOT" type="xs:double" minOccurs="0">
            <xs:annotation>
              <xs:documentation>Bilanz.Passiven.Total Passiven</xs:documentation>
            </xs:annotation>
          </xs:element>
          <xs:element name="BIL.PAS.TOT.NRA" type="xs:double" minOccurs="0">
            <xs:annotation>
              <xs:documentation>Bilanz.Passiven.Total Passiven.Total nachrangige Verpflichtungen</xs:documentation>
            </xs:annotation>
          </xs:element>
          <xs:element name="BIL.PAS.TOT.NRA.WAF" type="xs:double" minOccurs="0">
            <xs:annotation>
              <xs:documentation>Bilanz.Passiven.Total Passiven.Total nachrangige Verpflichtungen.Mit Wandlungspflicht und / oder Forderungsverzicht</xs:documentation>
            </xs:annotation>
          </xs:element>
          <xs:element name="BIL.PAS.TOT.FVN.VNP" type="NahestehendePersonen" minOccurs="0">
            <xs:annotation>
              <xs:documentation>Bilanz.Passiven.Total Passiven.Angabe der Forderungen und Verpflichtungen gegenüber nahestehenden Personen.Verpflichtungen gegenüber nahestehenden Personen</xs:documentation>
            </xs:annotation>
          </xs:element>
          <xs:element name="BIL.PAS.TOT.GFR" type="EntwicklungGewResInkl" minOccurs="0">
            <xs:annotation>
              <xs:documentation>Bilanz.Passiven.Total Passiven.Gesetzliche und Freiwillige Gewinnreserve (inklusive Gewinn- / Verlustvortrag)</xs:documentation>
            </xs:annotation>
          </xs:element>
          <xs:element name="ABI.TRE.AKT.TAN" type="xs:double" minOccurs="0">
            <xs:annotation>
              <xs:documentation>Ausserbilanz.Treuhandgeschäfte.Treuhandaktiven.Treuhandanlagen</xs:documentation>
            </xs:annotation>
          </xs:element>
          <xs:element name="ABI.TRE.AKT.TAN.TBD" type="xs:double" minOccurs="0">
            <xs:annotation>
              <xs:documentation>Ausserbilanz.Treuhandgeschäfte.Treuhandaktiven.Treuhandanlagen.Bei Drittgesellschaften</xs:documentation>
            </xs:annotation>
          </xs:element>
          <xs:element name="ABI.TRE.AKT.TAN.TBG" type="xs:double" minOccurs="0">
            <xs:annotation>
              <xs:documentation>Ausserbilanz.Treuhandgeschäfte.Treuhandaktiven.Treuhandanlagen.Bei Gruppengesellschaften und verbundenen Gesellschaften</xs:documentation>
            </xs:annotation>
          </xs:element>
          <xs:element name="ABI.TRE.AKT.TAK" type="xs:double" minOccurs="0">
            <xs:annotation>
              <xs:documentation>Ausserbilanz.Treuhandgeschäfte.Treuhandaktiven.Treuhandkredite</xs:documentation>
            </xs:annotation>
          </xs:element>
          <xs:element name="ABI.TRE.AKT.TSB" type="xs:double" minOccurs="0">
            <xs:annotation>
              <xs:documentation>Ausserbilanz.Treuhandgeschäfte.Treuhandaktiven.Treuhandgeschäfte aus Securities Lending and Borrowing, welche die Bank in eigenem Namen für Rechnung von Kunden tätigt</xs:documentation>
            </xs:annotation>
          </xs:element>
          <xs:element name="ABI.TRE.AKT.TAG" type="xs:double" minOccurs="0">
            <xs:annotation>
              <xs:documentation>Ausserbilanz.Treuhandgeschäfte.Treuhandaktiven.Andere treuhänderische Geschäfte</xs:documentation>
            </xs:annotation>
          </xs:element>
          <xs:element name="ABI.EVT" type="xs:double" minOccurs="0">
            <xs:annotation>
              <xs:documentation>Ausserbilanz.Eventualverpflichtungen</xs:documentation>
            </xs:annotation>
          </xs:element>
          <xs:element name="ABI.UWZ" type="xs:double" minOccurs="0">
            <xs:annotation>
              <xs:documentation>Ausserbilanz.Unwiderrufliche Zusagen</xs:documentation>
            </xs:annotation>
          </xs:element>
          <xs:element name="ABI.ENV" type="xs:double" minOccurs="0">
            <xs:annotation>
              <xs:documentation>Ausserbilanz.Einzahlungs- und Nachschussverpflichtungen</xs:documentation>
            </xs:annotation>
          </xs:element>
          <xs:element name="ABI.VKR" type="xs:double" minOccurs="0">
            <xs:annotation>
              <xs:documentation>Ausserbilanz.Verpflichtungskredite</xs:documentation>
            </xs:annotation>
          </xs:element>
          <xs:element name="EFR.ERZ" type="xs:double" minOccurs="0">
            <xs:annotation>
              <xs:documentation>Erfolgsrechnung.Netto-Erfolg aus dem Zinsengeschäft</xs:documentation>
            </xs:annotation>
          </xs:element>
          <xs:element name="EFR.ERZ.WBZ" type="xs:double" minOccurs="0">
            <xs:annotation>
              <xs:documentation>Erfolgsrechnung.Netto-Erfolg aus dem Zinsengeschäft.Veränderungen von ausfallrisikobedingten Wertberichtigungen sowie Verluste aus dem Zinsengeschäft</xs:documentation>
            </xs:annotation>
          </xs:element>
          <xs:element name="EFR.ERZ.BEZ" type="xs:double" minOccurs="0">
            <xs:annotation>
              <xs:documentation>Erfolgsrechnung.Netto-Erfolg aus dem Zinsengeschäft.Brutto-Erfolg Zinsengeschäft</xs:documentation>
            </xs:annotation>
          </xs:element>
          <xs:element name="EFR.ERZ.BEZ.ZEG.ZDK" type="xs:double" minOccurs="0">
            <xs:annotation>
              <xs:documentation>Erfolgsrechnung.Netto-Erfolg aus dem Zinsengeschäft.Brutto-Erfolg Zinsengeschäft.Ertrag Zinsengeschäft.Zins- und Diskontertrag</xs:documentation>
            </xs:annotation>
          </xs:element>
          <xs:element name="EFR.ERZ.BEZ.ZEG.ZDH" type="xs:double" minOccurs="0">
            <xs:annotation>
              <xs:documentation>Erfolgsrechnung.Netto-Erfolg aus dem Zinsengeschäft.Brutto-Erfolg Zinsengeschäft.Ertrag Zinsengeschäft.Zins- und Dividendenertrag aus Handelsgeschäft</xs:documentation>
            </xs:annotation>
          </xs:element>
          <xs:element name="EFR.ERZ.BEZ.ZEG.ZDF" type="xs:double" minOccurs="0">
            <xs:annotation>
              <xs:documentation>Erfolgsrechnung.Netto-Erfolg aus dem Zinsengeschäft.Brutto-Erfolg Zinsengeschäft.Ertrag Zinsengeschäft.Zins- und Dividendenertrag aus Finanzanlagen</xs:documentation>
            </xs:annotation>
          </xs:element>
          <xs:element name="EFR.ERZ.BEZ.ZAU" type="xs:double" minOccurs="0">
            <xs:annotation>
              <xs:documentation>Erfolgsrechnung.Netto-Erfolg aus dem Zinsengeschäft.Brutto-Erfolg Zinsengeschäft.Zinsaufwand</xs:documentation>
            </xs:annotation>
          </xs:element>
          <xs:element name="EFR.ERK" type="xs:double" minOccurs="0">
            <xs:annotation>
              <xs:documentation>Erfolgsrechnung.Erfolg aus dem Kommissions- und Dienstleistungsgeschäft</xs:documentation>
            </xs:annotation>
          </xs:element>
          <xs:element name="EFR.ERK.KEG.KWA" type="xs:double" minOccurs="0">
            <xs:annotation>
              <xs:documentation>Erfolgsrechnung.Erfolg aus dem Kommissions- und Dienstleistungsgeschäft.Ertrag Kommissions- und Dienstleistungsgeschäft.Kommissionsertrag Wertschriften und Anlagegeschäft</xs:documentation>
            </xs:annotation>
          </xs:element>
          <xs:element name="EFR.ERK.KEG.KKG" type="xs:double" minOccurs="0">
            <xs:annotation>
              <xs:documentation>Erfolgsrechnung.Erfolg aus dem Kommissions- und Dienstleistungsgeschäft.Ertrag Kommissions- und Dienstleistungsgeschäft.Kommissionsertrag Kreditgeschäft</xs:documentation>
            </xs:annotation>
          </xs:element>
          <xs:element name="EFR.ERK.KEG.KDL" type="xs:double" minOccurs="0">
            <xs:annotation>
              <xs:documentation>Erfolgsrechnung.Erfolg aus dem Kommissions- und Dienstleistungsgeschäft.Ertrag Kommissions- und Dienstleistungsgeschäft.Kommissionsertrag übriges Dienstleistungsgeschäft</xs:documentation>
            </xs:annotation>
          </xs:element>
          <xs:element name="EFR.ERK.KAU" type="xs:double" minOccurs="0">
            <xs:annotation>
              <xs:documentation>Erfolgsrechnung.Erfolg aus dem Kommissions- und Dienstleistungsgeschäft.Kommissionsaufwand</xs:documentation>
            </xs:annotation>
          </xs:element>
          <xs:element name="EFR.ERH" type="xs:double" minOccurs="0">
            <xs:annotation>
              <xs:documentation>Erfolgsrechnung.Erfolg aus dem Handelsgeschäft und der Fair-Value-Option</xs:documentation>
            </xs:annotation>
          </xs:element>
          <xs:element name="EFR.UER" type="xs:double" minOccurs="0">
            <xs:annotation>
              <xs:documentation>Erfolgsrechnung.Übriger ordentlicher Erfolg</xs:documentation>
            </xs:annotation>
          </xs:element>
          <xs:element name="EFR.UER.ERV" type="xs:double" minOccurs="0">
            <xs:annotation>
              <xs:documentation>Erfolgsrechnung.Übriger ordentlicher Erfolg.Erfolg aus Veräusserungen von Finanzanlagen</xs:documentation>
            </xs:annotation>
          </xs:element>
          <xs:element name="EFR.UER.BER" type="xs:double" minOccurs="0">
            <xs:annotation>
              <xs:documentation>Erfolgsrechnung.Übriger ordentlicher Erfolg.Beteiligungsertrag</xs:documentation>
            </xs:annotation>
          </xs:element>
          <xs:element name="EFR.UER.LER" type="xs:double" minOccurs="0">
            <xs:annotation>
              <xs:documentation>Erfolgsrechnung.Übriger ordentlicher Erfolg.Liegenschaftenerfolg</xs:documentation>
            </xs:annotation>
          </xs:element>
          <xs:element name="EFR.UER.AOE" type="xs:double" minOccurs="0">
            <xs:annotation>
              <xs:documentation>Erfolgsrechnung.Übriger ordentlicher Erfolg.Anderer ordentlicher Ertrag</xs:documentation>
            </xs:annotation>
          </xs:element>
          <xs:element name="EFR.UER.AOA" type="xs:double" minOccurs="0">
            <xs:annotation>
              <xs:documentation>Erfolgsrechnung.Übriger ordentlicher Erfolg.Anderer ordentlicher Aufwand</xs:documentation>
            </xs:annotation>
          </xs:element>
          <xs:element name="EFR.GAU" type="xs:double" minOccurs="0">
            <xs:annotation>
              <xs:documentation>Erfolgsrechnung.Geschäftsaufwand</xs:documentation>
            </xs:annotation>
          </xs:element>
          <xs:element name="EFR.GAU.PAF" type="xs:double" minOccurs="0">
            <xs:annotation>
              <xs:documentation>Erfolgsrechnung.Geschäftsaufwand.Personalaufwand</xs:documentation>
            </xs:annotation>
          </xs:element>
          <xs:element name="EFR.GAU.SAF" type="xs:double" minOccurs="0">
            <xs:annotation>
              <xs:documentation>Erfolgsrechnung.Geschäftsaufwand.Sachaufwand</xs:documentation>
            </xs:annotation>
          </xs:element>
          <xs:element name="EFR.WBB" type="xs:double" minOccurs="0">
            <xs:annotation>
              <xs:documentation>Erfolgsrechnung.Wertberichtigungen auf Beteiligungen sowie Abschreibungen auf Sachanlagen und Immateriellen Werten</xs:documentation>
            </xs:annotation>
          </xs:element>
          <xs:element name="EFR.VRW" type="xs:double" minOccurs="0">
            <xs:annotation>
              <xs:documentation>Erfolgsrechnung.Veränderungen von Rückstellungen und uebrigen Wertberichtigungen sowie Verluste</xs:documentation>
            </xs:annotation>
          </xs:element>
          <xs:element name="EFR.GER" type="xs:double" minOccurs="0">
            <xs:annotation>
              <xs:documentation>Erfolgsrechnung.Geschäftserfolg</xs:documentation>
            </xs:annotation>
          </xs:element>
          <xs:element name="EFR.AEG" type="xs:double" minOccurs="0">
            <xs:annotation>
              <xs:documentation>Erfolgsrechnung.Ausserordentlicher Ertrag</xs:documentation>
            </xs:annotation>
          </xs:element>
          <xs:element name="EFR.AAU" type="xs:double" minOccurs="0">
            <xs:annotation>
              <xs:documentation>Erfolgsrechnung.Ausserordentlicher Aufwand</xs:documentation>
            </xs:annotation>
          </xs:element>
          <xs:element name="EFR.VRB" type="xs:double" minOccurs="0">
            <xs:annotation>
              <xs:documentation>Erfolgsrechnung.Veränderungen von Reserven für allgemeine Bankrisiken</xs:documentation>
            </xs:annotation>
          </xs:element>
          <xs:element name="EFR.STE" type="xs:double" minOccurs="0">
            <xs:annotation>
              <xs:documentation>Erfolgsrechnung.Steuern</xs:documentation>
            </xs:annotation>
          </xs:element>
          <xs:element name="EFR.EGV" type="xs:double" minOccurs="0">
            <xs:annotation>
              <xs:documentation>Erfolgsrechnung.Gewinn / Verlust (Periodenerfolg)</xs:documentation>
            </xs:annotation>
          </xs:element>
          <xs:element name="EFR.VSB.NST" type="xs:double" minOccurs="0">
            <xs:annotation>
              <xs:documentation>Erfolgsrechnung.Veränderungen der stillen Reserven und Reserven für allgemeine Bankrisiken.Bildung von stillen Reserven / Auflösung von stillen Reserven</xs:documentation>
            </xs:annotation>
          </xs:element>
          <xs:element name="EFR.VSB.ERB" type="xs:double" minOccurs="0">
            <xs:annotation>
              <xs:documentation>Erfolgsrechnung.Veränderungen der stillen Reserven und Reserven für allgemeine Bankrisiken.Erfolgswirksam verbuchte Veränderungen von Reserven für allgemeine Bankrisiken</xs:documentation>
            </xs:annotation>
          </xs:element>
          <xs:element name="EFR.VSB.NRB" type="xs:double" minOccurs="0">
            <xs:annotation>
              <xs:documentation>Erfolgsrechnung.Veränderungen der stillen Reserven und Reserven für allgemeine Bankrisiken.Nicht erfolgswirksam verbuchte Veränderungen von Reserven für allgemeine Bankrisiken</xs:documentation>
            </xs:annotation>
          </xs:element>
          <xs:element name="EFR.BUE" type="xs:double" minOccurs="0">
            <xs:annotation>
              <xs:documentation>Erfolgsrechnung.Bereinigter Unternehmungserfolg</xs:documentation>
            </xs:annotation>
          </xs:element>
          <xs:element name="GUV.BGW" type="xs:double" minOccurs="0">
            <xs:annotation>
              <xs:documentation>Gewinnverwendung und Verlustausgleich.Bilanzgewinn / Bilanzverlust</xs:documentation>
            </xs:annotation>
          </xs:element>
          <xs:element name="GUV.BGW.GGV" type="xs:double" minOccurs="0">
            <xs:annotation>
              <xs:documentation>Gewinnverwendung und Verlustausgleich.Bilanzgewinn / Bilanzverlust.Gewinn / Verlust</xs:documentation>
            </xs:annotation>
          </xs:element>
          <xs:element name="GUV.BGW.GVV" type="xs:double" minOccurs="0">
            <xs:annotation>
              <xs:documentation>Gewinnverwendung und Verlustausgleich.Bilanzgewinn / Bilanzverlust.Gewinnvortrag / Verlustvortrag</xs:documentation>
            </xs:annotation>
          </xs:element>
          <xs:element name="GUV.GEW.ZGR" type="xs:double" minOccurs="0">
            <xs:annotation>
              <xs:documentation>Gewinnverwendung und Verlustausgleich.Gewinnverwendung.Zuweisung an gesetzliche Gewinnreserve</xs:documentation>
            </xs:annotation>
          </xs:element>
          <xs:element name="GUV.GEW.ZFR" type="xs:double" minOccurs="0">
            <xs:annotation>
              <xs:documentation>Gewinnverwendung und Verlustausgleich.Gewinnverwendung.Zuweisung an freiwillige Gewinnreserve</xs:documentation>
            </xs:annotation>
          </xs:element>
          <xs:element name="GUV.GEW.ABG" type="xs:double" minOccurs="0">
            <xs:annotation>
              <xs:documentation>Gewinnverwendung und Verlustausgleich.Gewinnverwendung.Ausschüttungen aus dem Bilanzgewinn</xs:documentation>
            </xs:annotation>
          </xs:element>
          <xs:element name="GUV.GEW.AGW" type="xs:double" minOccurs="0">
            <xs:annotation>
              <xs:documentation>Gewinnverwendung und Verlustausgleich.Gewinnverwendung.Andere Gewinnverwendungen</xs:documentation>
            </xs:annotation>
          </xs:element>
          <xs:element name="GUV.VEA.EGG" type="xs:double" minOccurs="0">
            <xs:annotation>
              <xs:documentation>Gewinnverwendung und Verlustausgleich.Verlustausgleich.Entnahmen aus gesetzlicher Gewinnreserve</xs:documentation>
            </xs:annotation>
          </xs:element>
          <xs:element name="GUV.VEA.EFG" type="xs:double" minOccurs="0">
            <xs:annotation>
              <xs:documentation>Gewinnverwendung und Verlustausgleich.Verlustausgleich.Entnahmen aus freiwilligen Gewinnreserven</xs:documentation>
            </xs:annotation>
          </xs:element>
          <xs:element name="STK.PBD" type="InlandAusland" minOccurs="0">
            <xs:annotation>
              <xs:documentation>Struktur.Personalbestand</xs:documentation>
            </xs:annotation>
          </xs:element>
          <xs:element name="EGK.VAK.GEK" type="xs:double" minOccurs="0">
            <xs:annotation>
              <xs:documentation>Eigenkapital.Volumen an autorisiertem Kapital.Genehmigtes Kapital</xs:documentation>
            </xs:annotation>
          </xs:element>
          <xs:element name="EGK.VAK.BEK" type="xs:double" minOccurs="0">
            <xs:annotation>
              <xs:documentation>Eigenkapital.Volumen an autorisiertem Kapital.Bedingtes Kapital</xs:documentation>
            </xs:annotation>
          </xs:element>
          <xs:element name="EGK.SRE" type="EntwicklungStRes" minOccurs="0">
            <xs:annotation>
              <xs:documentation>Eigenkapital.Stille Reserven</xs:documentation>
            </xs:annotation>
          </xs:element>
          <xs:element name="EGK.SRE.EKS" type="BetrifftBilanzPosition" minOccurs="0">
            <xs:annotation>
              <xs:documentation>Eigenkapital.Stille Reserven.Als Ergänzungskapital anrechenbare stille Reserven (vor Abzug latenter Steuern)</xs:documentation>
            </xs:annotation>
          </xs:element>
          <xs:element name="EGK.SRE.NES" type="BetrifftBilanzPosition" minOccurs="0">
            <xs:annotation>
              <xs:documentation>Eigenkapital.Stille Reserven.Nicht als Ergänzungskapital anrechenbare stille Reserven (vor Abzug latenter Steuern)</xs:documentation>
            </xs:annotation>
          </xs:element>
          <xs:element name="ARI.WAL" type="EntwicklungWeRueBaR_BetrifftBilanzPosition" minOccurs="0">
            <xs:annotation>
              <xs:documentation>Ausfallrisiken und Zinsausfälle.Wertberichtigungen für Ausfallrisiken und Länderrisiken</xs:documentation>
            </xs:annotation>
          </xs:element>
          <xs:element name="ARI.WAL.WGF" type="EntwicklungWeRueBaR" minOccurs="0">
            <xs:annotation>
              <xs:documentation>Ausfallrisiken und Zinsausfälle.Wertberichtigungen für Ausfallrisiken und Länderrisiken.Wertberichtigungen für Ausfallrisiken aus gefährdeten Forderungen</xs:documentation>
            </xs:annotation>
          </xs:element>
          <xs:element name="ARI.WAL.WGF.WEZ" type="xs:double" minOccurs="0">
            <xs:annotation>
              <xs:documentation>Ausfallrisiken und Zinsausfälle.Wertberichtigungen für Ausfallrisiken und Länderrisiken.Wertberichtigungen für Ausfallrisiken aus gefährdeten Forderungen.Einzelwertberichtigungen</xs:documentation>
            </xs:annotation>
          </xs:element>
          <xs:element name="ARI.WAL.WGF.WEP" type="xs:double" minOccurs="0">
            <xs:annotation>
              <xs:documentation>Ausfallrisiken und Zinsausfälle.Wertberichtigungen für Ausfallrisiken und Länderrisiken.Wertberichtigungen für Ausfallrisiken aus gefährdeten Forderungen.Pauschalierte Einzelwertberichtigungen</xs:documentation>
            </xs:annotation>
          </xs:element>
          <xs:element name="ARI.WAL.WLR" type="EntwicklungWeRueBaR" minOccurs="0">
            <xs:annotation>
              <xs:documentation>Ausfallrisiken und Zinsausfälle.Wertberichtigungen für Ausfallrisiken und Länderrisiken.Wertberichtigungen für latente Risiken</xs:documentation>
            </xs:annotation>
          </xs:element>
          <xs:element name="ARI.GFF.NSB" type="xs:double" minOccurs="0">
            <xs:annotation>
              <xs:documentation>Ausfallrisiken und Zinsausfälle.Gefährdete Forderungen.Nettoschuldbetrag</xs:documentation>
            </xs:annotation>
          </xs:element>
          <xs:element name="ARI.GFF.NSB.VES" type="xs:double" minOccurs="0">
            <xs:annotation>
              <xs:documentation>Ausfallrisiken und Zinsausfälle.Gefährdete Forderungen.Nettoschuldbetrag.Geschätzte Verwertungserlöse der Sicherheiten</xs:documentation>
            </xs:annotation>
          </xs:element>
          <xs:element name="ARI.GFF.NSB.BSB" type="xs:double" minOccurs="0">
            <xs:annotation>
              <xs:documentation>Ausfallrisiken und Zinsausfälle.Gefährdete Forderungen.Nettoschuldbetrag.Bruttoschuldbetrag</xs:documentation>
            </xs:annotation>
          </xs:element>
          <xs:element name="ARI.UEF" type="BetrifftBilanzPosition1" minOccurs="0">
            <xs:annotation>
              <xs:documentation>Ausfallrisiken und Zinsausfälle.Nominalbetrag für überfällige Forderungen</xs:documentation>
            </xs:annotation>
          </xs:element>
          <xs:element name="ARI.WZZ" type="xs:double" minOccurs="0">
            <xs:annotation>
              <xs:documentation>Ausfallrisiken und Zinsausfälle.Die im Berichtsjahr neu gebildeten Wertberichtigungen für Zinsen und die im Berichtsjahr nicht mehr gerechneten Zinsen</xs:documentation>
            </xs:annotation>
          </xs:element>
          <xs:element name="KUV.DPV.WEB" type="xs:double" minOccurs="0">
            <xs:annotation>
              <xs:documentation>Kundenvermögen.Depotvolumen.Wertschriften- und Edelmetallbestände von Kunden ohne Banken / Effektenhändler</xs:documentation>
            </xs:annotation>
          </xs:element>
          <xs:element name="KUV.VEV.VVM" type="xs:double" minOccurs="0">
            <xs:annotation>
              <xs:documentation>Kundenvermögen.Verwaltete Vermögen.Vermögen mit Verwaltungsmandat</xs:documentation>
            </xs:annotation>
          </xs:element>
          <xs:element name="ODF" type="TradeHedge_BewertungDerivFinInst_InformationNetting_GegenparteiCCPBaEff_Preisermittlung" minOccurs="0">
            <xs:annotation>
              <xs:documentation>Offene derivative Finanzinstrumente</xs:documentation>
            </xs:annotation>
          </xs:element>
          <xs:element name="ODF.ZIN" type="TradeHedge_BewertungDerivFinInst_TypDerivat" minOccurs="0">
            <xs:annotation>
              <xs:documentation>Offene derivative Finanzinstrumente.Zinsinstrumente</xs:documentation>
            </xs:annotation>
          </xs:element>
          <xs:element name="ODF.DEV" type="TradeHedge_BewertungDerivFinInst_TypDerivat" minOccurs="0">
            <xs:annotation>
              <xs:documentation>Offene derivative Finanzinstrumente.Devisen</xs:documentation>
            </xs:annotation>
          </xs:element>
          <xs:element name="ODF.EDM" type="TradeHedge_BewertungDerivFinInst_TypDerivat" minOccurs="0">
            <xs:annotation>
              <xs:documentation>Offene derivative Finanzinstrumente.Edelmetalle</xs:documentation>
            </xs:annotation>
          </xs:element>
          <xs:element name="ODF.BTI" type="TradeHedge_BewertungDerivFinInst_TypDerivat" minOccurs="0">
            <xs:annotation>
              <xs:documentation>Offene derivative Finanzinstrumente.Beteiligungstitel / Indices</xs:documentation>
            </xs:annotation>
          </xs:element>
          <xs:element name="ODF.KDV" type="TradeHedge_BewertungDerivFinInst_TypKreditderivat" minOccurs="0">
            <xs:annotation>
              <xs:documentation>Offene derivative Finanzinstrumente.Kreditderivate</xs:documentation>
            </xs:annotation>
          </xs:element>
          <xs:element name="ODF.UEB" type="TradeHedge_BewertungDerivFinInst_TypDerivat" minOccurs="0">
            <xs:annotation>
              <xs:documentation>Offene derivative Finanzinstrumente.Übrige</xs:documentation>
            </xs:annotation>
          </xs:element>
          <xs:element name="ZAR.NVB" type="xs:double" minOccurs="0">
            <xs:annotation>
              <xs:documentation>Zusatzangaben Rechnungslegung.Nicht gebuchte Verluste in der Position Beteiligungen (vor Steuern)</xs:documentation>
            </xs:annotation>
          </xs:element>
          <xs:element name="ZAR.NVS" type="xs:double" minOccurs="0">
            <xs:annotation>
              <xs:documentation>Zusatzangaben Rechnungslegung.Nicht gebuchte Verluste in der Position Sachanlagen (vor Steuern)</xs:documentation>
            </xs:annotation>
          </xs:element>
          <xs:element name="ZAR.NVI" type="xs:double" minOccurs="0">
            <xs:annotation>
              <xs:documentation>Zusatzangaben Rechnungslegung.Nicht gebuchte Verluste in der Position Immaterielle Werte (vor Steuern)</xs:documentation>
            </xs:annotation>
          </xs:element>
          <xs:element name="ZAR.KZA.KBV.EKQ" type="xs:double" minOccurs="0">
            <xs:annotation>
              <xs:documentation>Zusatzangaben Rechnungslegung.Kennzahlen.Kennzahlen zur Bilanzanalyse und Vermögens- und Finanzlage.Eigenkapitalquote</xs:documentation>
            </xs:annotation>
          </xs:element>
          <xs:element name="ZAR.KZA.KBV.SRB" type="xs:double" minOccurs="0">
            <xs:annotation>
              <xs:documentation>Zusatzangaben Rechnungslegung.Kennzahlen.Kennzahlen zur Bilanzanalyse und Vermögens- und Finanzlage.Anteil stille Reserven an der Bilanzsumme</xs:documentation>
            </xs:annotation>
          </xs:element>
          <xs:element name="ZAR.KZA.KBV.GEQ" type="xs:double" minOccurs="0">
            <xs:annotation>
              <xs:documentation>Zusatzangaben Rechnungslegung.Kennzahlen.Kennzahlen zur Bilanzanalyse und Vermögens- und Finanzlage.Gesamteigenkapitalquote</xs:documentation>
            </xs:annotation>
          </xs:element>
          <xs:element name="ZAR.KZA.KBV.RKK" type="xs:double" minOccurs="0">
            <xs:annotation>
              <xs:documentation>Zusatzangaben Rechnungslegung.Kennzahlen.Kennzahlen zur Bilanzanalyse und Vermögens- und Finanzlage.Refinanzierungsgrad der Kundenausleihungen durch Kundengelder</xs:documentation>
            </xs:annotation>
          </xs:element>
          <xs:element name="ZAR.KZA.KQA.AWK" type="xs:double" minOccurs="0">
            <xs:annotation>
              <xs:documentation>Zusatzangaben Rechnungslegung.Kennzahlen.Kennzahlen zur Qualität der Aktiven.Anteil der Wertberichtigungen auf Kreditportefeuille</xs:documentation>
            </xs:annotation>
          </xs:element>
          <xs:element name="ZAR.KZA.KQA.AWF" type="xs:double" minOccurs="0">
            <xs:annotation>
              <xs:documentation>Zusatzangaben Rechnungslegung.Kennzahlen.Kennzahlen zur Qualität der Aktiven.Anteil der Wertberichtigungen auf den gefährdeten Forderungen</xs:documentation>
            </xs:annotation>
          </xs:element>
          <xs:element name="ZAR.KZA.KQA.AFK" type="xs:double" minOccurs="0">
            <xs:annotation>
              <xs:documentation>Zusatzangaben Rechnungslegung.Kennzahlen.Kennzahlen zur Qualität der Aktiven.Anteil der gefährdeten Forderungen auf dem Kreditportefeuille</xs:documentation>
            </xs:annotation>
          </xs:element>
          <xs:element name="ZAR.KZA.KQA.AUK" type="xs:double" minOccurs="0">
            <xs:annotation>
              <xs:documentation>Zusatzangaben Rechnungslegung.Kennzahlen.Kennzahlen zur Qualität der Aktiven.Anteil der überfälligen Forderungen in den Forderungen gegenüber Kunden</xs:documentation>
            </xs:annotation>
          </xs:element>
          <xs:element name="ZAR.KZA.KQA.AUH" type="xs:double" minOccurs="0">
            <xs:annotation>
              <xs:documentation>Zusatzangaben Rechnungslegung.Kennzahlen.Kennzahlen zur Qualität der Aktiven.Anteil der überfälligen Forderungen in den Hypothekarforderungen</xs:documentation>
            </xs:annotation>
          </xs:element>
          <xs:element name="ZAR.KZA.KQA.AKL" type="xs:double" minOccurs="0">
            <xs:annotation>
              <xs:documentation>Zusatzangaben Rechnungslegung.Kennzahlen.Kennzahlen zur Qualität der Aktiven.Anteil der meldepflichtigen Klumpenrisiken am regulatorischen Kapital</xs:documentation>
            </xs:annotation>
          </xs:element>
          <xs:element name="ZAR.KZA.KEE.DVA" type="xs:double" minOccurs="0">
            <xs:annotation>
              <xs:documentation>Zusatzangaben Rechnungslegung.Kennzahlen.Kennzahlen zur Erfolgsanalyse und zur Ertragslage.Durchschnittliche Verzinsung der Aktiven</xs:documentation>
            </xs:annotation>
          </xs:element>
          <xs:element name="ZAR.KZA.KEE.DVF" type="xs:double" minOccurs="0">
            <xs:annotation>
              <xs:documentation>Zusatzangaben Rechnungslegung.Kennzahlen.Kennzahlen zur Erfolgsanalyse und zur Ertragslage.Durchschnittliche Verzinsung des Fremdkapitals</xs:documentation>
            </xs:annotation>
          </xs:element>
          <xs:element name="ZAR.KZA.KEE.BZM" type="xs:double" minOccurs="0">
            <xs:annotation>
              <xs:documentation>Zusatzangaben Rechnungslegung.Kennzahlen.Kennzahlen zur Erfolgsanalyse und zur Ertragslage.Bruttozinsmarge</xs:documentation>
            </xs:annotation>
          </xs:element>
          <xs:element name="ZAR.KZA.KEE.EIV" type="xs:double" minOccurs="0">
            <xs:annotation>
              <xs:documentation>Zusatzangaben Rechnungslegung.Kennzahlen.Kennzahlen zur Erfolgsanalyse und zur Ertragslage.Ertragsintensität der verwalteten Vermögen</xs:documentation>
            </xs:annotation>
          </xs:element>
          <xs:element name="ZAR.KZA.KEE.EPM" type="xs:double" minOccurs="0">
            <xs:annotation>
              <xs:documentation>Zusatzangaben Rechnungslegung.Kennzahlen.Kennzahlen zur Erfolgsanalyse und zur Ertragslage.Ertragsintensität pro Mitarbeiter (in 1'000 Franken)</xs:documentation>
            </xs:annotation>
          </xs:element>
          <xs:element name="ZAR.KZA.KEE.GPM" type="xs:double" minOccurs="0">
            <xs:annotation>
              <xs:documentation>Zusatzangaben Rechnungslegung.Kennzahlen.Kennzahlen zur Erfolgsanalyse und zur Ertragslage.Geschäftsaufwand pro Mitarbeiter (in 1'000 Franken)</xs:documentation>
            </xs:annotation>
          </xs:element>
          <xs:element name="ZAR.KZA.KEE.CIR" type="xs:double" minOccurs="0">
            <xs:annotation>
              <xs:documentation>Zusatzangaben Rechnungslegung.Kennzahlen.Kennzahlen zur Erfolgsanalyse und zur Ertragslage.Cost / Income-Ratio</xs:documentation>
            </xs:annotation>
          </xs:element>
          <xs:element name="ZAR.KZA.KRN.GEK" type="xs:double" minOccurs="0">
            <xs:annotation>
              <xs:documentation>Zusatzangaben Rechnungslegung.Kennzahlen.Kennzahlen zur Rentabilität.Geschäftserfolg in % des Eigenkapitals</xs:documentation>
            </xs:annotation>
          </xs:element>
          <xs:element name="ZAR.KZA.KRN.GWK" type="xs:double" minOccurs="0">
            <xs:annotation>
              <xs:documentation>Zusatzangaben Rechnungslegung.Kennzahlen.Kennzahlen zur Rentabilität.Bereinigter Unternehmenserfolg in % des Eigenkapitals</xs:documentation>
            </xs:annotation>
          </xs:element>
          <xs:element name="KRD.KRV.HYK.HYP" type="HypPfand_Kreditaspekt" minOccurs="0">
            <xs:annotation>
              <xs:documentation>Kredite.Kreditvolumen.Hypothekarkredite.Hypothekarforderungen</xs:documentation>
            </xs:annotation>
          </xs:element>
          <xs:element name="KRD.KRV.UEK.FKU" type="Deckung_SektorDeckung_Kreditaspekt" minOccurs="0">
            <xs:annotation>
              <xs:documentation>Kredite.Kreditvolumen.Übrige Kredite.Forderungen gegenüber Kunden</xs:documentation>
            </xs:annotation>
          </xs:element>
        </xs:all>
      </xs:complexType>
      <xs:complexType name="EntwicklungKapRes">
        <xs:all>
          <xs:element ref="SEB" minOccurs="0"/>
          <xs:element ref="SEV" minOccurs="0"/>
          <xs:element ref="LAG" minOccurs="0"/>
          <xs:element ref="AZU" minOccurs="0"/>
          <xs:element ref="BEN" minOccurs="0"/>
          <xs:element ref="DBB" minOccurs="0"/>
          <xs:element ref="ZGV" minOccurs="0"/>
        </xs:all>
      </xs:complexType>
      <xs:complexType name="EntwicklungWeRueBaR">
        <xs:all>
          <xs:element ref="SEB" minOccurs="0"/>
          <xs:element ref="SEV" minOccurs="0"/>
          <xs:element ref="ZKV" minOccurs="0"/>
          <xs:element ref="UMB" minOccurs="0"/>
          <xs:element ref="WAD" minOccurs="0"/>
          <xs:element ref="UZW" minOccurs="0"/>
          <xs:element ref="NBI" minOccurs="0"/>
          <xs:element ref="ALO" minOccurs="0"/>
        </xs:all>
      </xs:complexType>
      <xs:complexType name="HypPfand_Kreditaspekt">
        <xs:all>
          <xs:element ref="T.BRW" minOccurs="0"/>
          <xs:element ref="WLG.BRW" minOccurs="0"/>
          <xs:element ref="BGL.BRW" minOccurs="0"/>
          <xs:element ref="GIL.BRW" minOccurs="0"/>
          <xs:element ref="U.BRW" minOccurs="0"/>
        </xs:all>
      </xs:complexType>
      <xs:complexType name="BetrifftBilanzPosition">
        <xs:all>
          <xs:element ref="T" minOccurs="0"/>
          <xs:element ref="RUE" minOccurs="0"/>
          <xs:element ref="BTS" minOccurs="0"/>
        </xs:all>
      </xs:complexType>
      <xs:complexType name="BetrifftBilanzPosition1">
        <xs:all>
          <xs:element ref="T" minOccurs="0"/>
          <xs:element ref="FKU" minOccurs="0"/>
          <xs:element ref="HYP" minOccurs="0"/>
        </xs:all>
      </xs:complexType>
      <xs:complexType name="EntwicklungGewResInkl">
        <xs:all>
          <xs:element ref="SEB" minOccurs="0"/>
          <xs:element ref="SEV" minOccurs="0"/>
          <xs:element ref="BZU" minOccurs="0"/>
          <xs:element ref="BEN" minOccurs="0"/>
          <xs:element ref="DBB" minOccurs="0"/>
          <xs:element ref="ZBG" minOccurs="0"/>
          <xs:element ref="EBV" minOccurs="0"/>
          <xs:element ref="VGV" minOccurs="0"/>
        </xs:all>
      </xs:complexType>
      <xs:complexType name="EntwicklungEigKapAnt">
        <xs:all>
          <xs:element ref="SEB" minOccurs="0"/>
          <xs:element ref="SEV" minOccurs="0"/>
          <xs:element ref="EWK" minOccurs="0"/>
          <xs:element ref="VKA" minOccurs="0"/>
          <xs:element ref="ATB" minOccurs="0"/>
        </xs:all>
      </xs:complexType>
      <xs:complexType name="TradeHedge_BewertungDerivFinInst_InformationNetting_GegenparteiCCPBaEff_Preisermittlung">
        <xs:all>
          <xs:element ref="T.PWW.NNE.T.T" minOccurs="0"/>
          <xs:element ref="T.PWW.NNE.CCP.T" minOccurs="0"/>
          <xs:element ref="T.PWW.NNE.BEF.T" minOccurs="0"/>
          <xs:element ref="T.NWW.NNE.T.T" minOccurs="0"/>
          <xs:element ref="HIN.PWW.VNE.T.T" minOccurs="0"/>
          <xs:element ref="HIN.PWW.VNE.T.BMO" minOccurs="0"/>
          <xs:element ref="HIN.NWW.VNE.T.T" minOccurs="0"/>
          <xs:element ref="HIN.NWW.VNE.T.BMO" minOccurs="0"/>
          <xs:element ref="HIN.KNV.VNE.T.T" minOccurs="0"/>
          <xs:element ref="AIN.PWW.VNE.T.T" minOccurs="0"/>
          <xs:element ref="AIN.PWW.VNE.T.BMO" minOccurs="0"/>
          <xs:element ref="AIN.NWW.VNE.T.T" minOccurs="0"/>
          <xs:element ref="AIN.NWW.VNE.T.BMO" minOccurs="0"/>
          <xs:element ref="AIN.KNV.VNE.T.T" minOccurs="0"/>
        </xs:all>
      </xs:complexType>
      <xs:complexType name="TradeHedge_BewertungDerivFinInst_TypDerivat">
        <xs:all>
          <xs:element ref="HIN.PWW.T" minOccurs="0"/>
          <xs:element ref="HIN.PWW.TKF" minOccurs="0"/>
          <xs:element ref="HIN.PWW.SWP" minOccurs="0"/>
          <xs:element ref="HIN.PWW.FUT" minOccurs="0"/>
          <xs:element ref="HIN.PWW.OPO" minOccurs="0"/>
          <xs:element ref="HIN.PWW.OPE" minOccurs="0"/>
          <xs:element ref="HIN.NWW.T" minOccurs="0"/>
          <xs:element ref="HIN.NWW.TKF" minOccurs="0"/>
          <xs:element ref="HIN.NWW.SWP" minOccurs="0"/>
          <xs:element ref="HIN.NWW.FUT" minOccurs="0"/>
          <xs:element ref="HIN.NWW.OPO" minOccurs="0"/>
          <xs:element ref="HIN.NWW.OPE" minOccurs="0"/>
          <xs:element ref="HIN.KNV.T" minOccurs="0"/>
          <xs:element ref="HIN.KNV.TKF" minOccurs="0"/>
          <xs:element ref="HIN.KNV.SWP" minOccurs="0"/>
          <xs:element ref="HIN.KNV.FUT" minOccurs="0"/>
          <xs:element ref="HIN.KNV.OPO" minOccurs="0"/>
          <xs:element ref="HIN.KNV.OPE" minOccurs="0"/>
          <xs:element ref="AIN.PWW.T" minOccurs="0"/>
          <xs:element ref="AIN.PWW.TKF" minOccurs="0"/>
          <xs:element ref="AIN.PWW.SWP" minOccurs="0"/>
          <xs:element ref="AIN.PWW.FUT" minOccurs="0"/>
          <xs:element ref="AIN.PWW.OPO" minOccurs="0"/>
          <xs:element ref="AIN.PWW.OPE" minOccurs="0"/>
          <xs:element ref="AIN.NWW.T" minOccurs="0"/>
          <xs:element ref="AIN.NWW.TKF" minOccurs="0"/>
          <xs:element ref="AIN.NWW.SWP" minOccurs="0"/>
          <xs:element ref="AIN.NWW.FUT" minOccurs="0"/>
          <xs:element ref="AIN.NWW.OPO" minOccurs="0"/>
          <xs:element ref="AIN.NWW.OPE" minOccurs="0"/>
          <xs:element ref="AIN.KNV.T" minOccurs="0"/>
          <xs:element ref="AIN.KNV.TKF" minOccurs="0"/>
          <xs:element ref="AIN.KNV.SWP" minOccurs="0"/>
          <xs:element ref="AIN.KNV.FUT" minOccurs="0"/>
          <xs:element ref="AIN.KNV.OPO" minOccurs="0"/>
          <xs:element ref="AIN.KNV.OPE" minOccurs="0"/>
        </xs:all>
      </xs:complexType>
      <xs:complexType name="EntwicklungStRes">
        <xs:all>
          <xs:element ref="SEB" minOccurs="0"/>
          <xs:element ref="SEV" minOccurs="0"/>
          <xs:element ref="MSR" minOccurs="0"/>
          <xs:element ref="BSS" minOccurs="0"/>
          <xs:element ref="RUS" minOccurs="0"/>
          <xs:element ref="UFS" minOccurs="0"/>
          <xs:element ref="ASR" minOccurs="0"/>
          <xs:element ref="USR" minOccurs="0"/>
        </xs:all>
      </xs:complexType>
      <xs:complexType name="EntwicklungGesKap">
        <xs:all>
          <xs:element ref="SEB" minOccurs="0"/>
          <xs:element ref="SEV" minOccurs="0"/>
          <xs:element ref="KAE" minOccurs="0"/>
          <xs:element ref="GEK" minOccurs="0"/>
          <xs:element ref="BEK" minOccurs="0"/>
          <xs:element ref="KAR" minOccurs="0"/>
          <xs:element ref="ATB" minOccurs="0"/>
        </xs:all>
      </xs:complexType>
      <xs:complexType name="NahestehendePersonen">
        <xs:all>
          <xs:element ref="QUB" minOccurs="0"/>
          <xs:element ref="GRG" minOccurs="0"/>
          <xs:element ref="VGS" minOccurs="0"/>
          <xs:element ref="ORG" minOccurs="0"/>
          <xs:element ref="NAP" minOccurs="0"/>
        </xs:all>
      </xs:complexType>
      <xs:complexType name="EntwicklungWeRueBaR_BetrifftBilanzPosition">
        <xs:all>
          <xs:element ref="SEB.T" minOccurs="0"/>
          <xs:element ref="SEB.FBA" minOccurs="0"/>
          <xs:element ref="SEB.FKU" minOccurs="0"/>
          <xs:element ref="SEB.HYP" minOccurs="0"/>
          <xs:element ref="SEV.T" minOccurs="0"/>
          <xs:element ref="SEV.FBA" minOccurs="0"/>
          <xs:element ref="SEV.FKU" minOccurs="0"/>
          <xs:element ref="SEV.HYP" minOccurs="0"/>
          <xs:element ref="ZKV.T" minOccurs="0"/>
          <xs:element ref="UMB.T" minOccurs="0"/>
          <xs:element ref="WAD.T" minOccurs="0"/>
          <xs:element ref="UZW.T" minOccurs="0"/>
          <xs:element ref="NBI.T" minOccurs="0"/>
          <xs:element ref="ALO.T" minOccurs="0"/>
        </xs:all>
      </xs:complexType>
      <xs:complexType name="InlandAusland">
        <xs:all>
          <xs:element ref="I" minOccurs="0"/>
          <xs:element ref="A" minOccurs="0"/>
        </xs:all>
      </xs:complexType>
      <xs:complexType name="Deckung_SektorDeckung_Kreditaspekt">
        <xs:all>
          <xs:element ref="T.T.BRW" minOccurs="0"/>
          <xs:element ref="UNG.T.BRW" minOccurs="0"/>
          <xs:element ref="UNG.ORK.BRW" minOccurs="0"/>
          <xs:element ref="GED.T.BRW" minOccurs="0"/>
          <xs:element ref="GED.ORK.BRW" minOccurs="0"/>
          <xs:element ref="HYD.U.BRW" minOccurs="0"/>
          <xs:element ref="LBK.U.BRW" minOccurs="0"/>
          <xs:element ref="GED_U.U.BRW" minOccurs="0"/>
        </xs:all>
      </xs:complexType>
      <xs:complexType name="TradeHedge_BewertungDerivFinInst_TypKreditderivat">
        <xs:all>
          <xs:element ref="HIN.PWW.T" minOccurs="0"/>
          <xs:element ref="HIN.PWW.CDS" minOccurs="0"/>
          <xs:element ref="HIN.PWW.TRS" minOccurs="0"/>
          <xs:element ref="HIN.PWW.FTD" minOccurs="0"/>
          <xs:element ref="HIN.PWW.U" minOccurs="0"/>
          <xs:element ref="HIN.NWW.T" minOccurs="0"/>
          <xs:element ref="HIN.NWW.CDS" minOccurs="0"/>
          <xs:element ref="HIN.NWW.TRS" minOccurs="0"/>
          <xs:element ref="HIN.NWW.FTD" minOccurs="0"/>
          <xs:element ref="HIN.NWW.U" minOccurs="0"/>
          <xs:element ref="HIN.KNV.T" minOccurs="0"/>
          <xs:element ref="HIN.KNV.CDS" minOccurs="0"/>
          <xs:element ref="HIN.KNV.TRS" minOccurs="0"/>
          <xs:element ref="HIN.KNV.FTD" minOccurs="0"/>
          <xs:element ref="HIN.KNV.U" minOccurs="0"/>
          <xs:element ref="AIN.PWW.T" minOccurs="0"/>
          <xs:element ref="AIN.PWW.CDS" minOccurs="0"/>
          <xs:element ref="AIN.PWW.TRS" minOccurs="0"/>
          <xs:element ref="AIN.PWW.FTD" minOccurs="0"/>
          <xs:element ref="AIN.PWW.U" minOccurs="0"/>
          <xs:element ref="AIN.NWW.T" minOccurs="0"/>
          <xs:element ref="AIN.NWW.CDS" minOccurs="0"/>
          <xs:element ref="AIN.NWW.TRS" minOccurs="0"/>
          <xs:element ref="AIN.NWW.FTD" minOccurs="0"/>
          <xs:element ref="AIN.NWW.U" minOccurs="0"/>
          <xs:element ref="AIN.KNV.T" minOccurs="0"/>
          <xs:element ref="AIN.KNV.CDS" minOccurs="0"/>
          <xs:element ref="AIN.KNV.TRS" minOccurs="0"/>
          <xs:element ref="AIN.KNV.FTD" minOccurs="0"/>
          <xs:element ref="AIN.KNV.U" minOccurs="0"/>
        </xs:all>
      </xs:complexType>
      <xs:element name="SEB" type="xs:double">
        <xs:annotation>
          <xs:documentation>Stand Ende Berichtsjahr</xs:documentation>
        </xs:annotation>
      </xs:element>
      <xs:element name="SEV" type="xs:double">
        <xs:annotation>
          <xs:documentation>Stand Ende Vorjahr</xs:documentation>
        </xs:annotation>
      </xs:element>
      <xs:element name="LAG" type="xs:double">
        <xs:annotation>
          <xs:documentation>Agios aus Kapitalerhöhungen des Berichtsjahres</xs:documentation>
        </xs:annotation>
      </xs:element>
      <xs:element name="AZU" type="xs:double">
        <xs:annotation>
          <xs:documentation>Andere im Berichtsjahr gebuchte Zuweisungen</xs:documentation>
        </xs:annotation>
      </xs:element>
      <xs:element name="BEN" type="xs:double">
        <xs:annotation>
          <xs:documentation>Im Berichtsjahr gebuchte Entnahmen</xs:documentation>
        </xs:annotation>
      </xs:element>
      <xs:element name="DBB" type="xs:double">
        <xs:annotation>
          <xs:documentation>Direkte Buchungen im Berichtsjahr (Nettobetrag)</xs:documentation>
        </xs:annotation>
      </xs:element>
      <xs:element name="ZGV" type="xs:double">
        <xs:annotation>
          <xs:documentation>Zuweisungen / Entnahmen aus beantragter / m Gewinnverwendung / Verlustausgleich (Nettobetrag)</xs:documentation>
        </xs:annotation>
      </xs:element>
      <xs:element name="ZKV" type="xs:double">
        <xs:annotation>
          <xs:documentation>Zweckkonforme Verwendungen</xs:documentation>
        </xs:annotation>
      </xs:element>
      <xs:element name="UMB" type="xs:double">
        <xs:annotation>
          <xs:documentation>Umbuchungen</xs:documentation>
        </xs:annotation>
      </xs:element>
      <xs:element name="WAD" type="xs:double">
        <xs:annotation>
          <xs:documentation>Währungsdifferenzen</xs:documentation>
        </xs:annotation>
      </xs:element>
      <xs:element name="UZW" type="xs:double">
        <xs:annotation>
          <xs:documentation>Überfällige Zinsen, Wiedereingänge</xs:documentation>
        </xs:annotation>
      </xs:element>
      <xs:element name="NBI" type="xs:double">
        <xs:annotation>
          <xs:documentation>Neubildungen zulasten Erfolgsrechnung</xs:documentation>
        </xs:annotation>
      </xs:element>
      <xs:element name="ALO" type="xs:double">
        <xs:annotation>
          <xs:documentation>Auflösungen zugunsten Erfolgsrechnung</xs:documentation>
        </xs:annotation>
      </xs:element>
      <xs:element name="T.BRW" type="xs:double">
        <xs:annotation>
          <xs:documentation>Total Pfandobjekt Hypothekarforderungen,Bruttowert</xs:documentation>
        </xs:annotation>
      </xs:element>
      <xs:element name="WLG.BRW" type="xs:double">
        <xs:annotation>
          <xs:documentation>Wohnliegenschaften,Bruttowert</xs:documentation>
        </xs:annotation>
      </xs:element>
      <xs:element name="BGL.BRW" type="xs:double">
        <xs:annotation>
          <xs:documentation>Büro- und Geschäftshäuser,Bruttowert</xs:documentation>
        </xs:annotation>
      </xs:element>
      <xs:element name="GIL.BRW" type="xs:double">
        <xs:annotation>
          <xs:documentation>Gewerbe und Industrie,Bruttowert</xs:documentation>
        </xs:annotation>
      </xs:element>
      <xs:element name="U.BRW" type="xs:double">
        <xs:annotation>
          <xs:documentation>Übrige Liegenschaften,Bruttowert</xs:documentation>
        </xs:annotation>
      </xs:element>
      <xs:element name="T" type="xs:double">
        <xs:annotation>
          <xs:documentation>Total Betrifft Bilanz Position</xs:documentation>
        </xs:annotation>
      </xs:element>
      <xs:element name="RUE" type="xs:double">
        <xs:annotation>
          <xs:documentation>Rückstellungen</xs:documentation>
        </xs:annotation>
      </xs:element>
      <xs:element name="BTS" type="xs:double">
        <xs:annotation>
          <xs:documentation>Beteiligungen und Sachanlagen</xs:documentation>
        </xs:annotation>
      </xs:element>
      <xs:element name="FKU" type="xs:double">
        <xs:annotation>
          <xs:documentation>Forderungen gegenüber Kunden</xs:documentation>
        </xs:annotation>
      </xs:element>
      <xs:element name="HYP" type="xs:double">
        <xs:annotation>
          <xs:documentation>Hypothekarforderungen</xs:documentation>
        </xs:annotation>
      </xs:element>
      <xs:element name="BZU" type="xs:double">
        <xs:annotation>
          <xs:documentation>Im Berichtsjahr gebuchte Zuweisungen</xs:documentation>
        </xs:annotation>
      </xs:element>
      <xs:element name="ZBG" type="xs:double">
        <xs:annotation>
          <xs:documentation>Zuweisungen aus beantragter Gewinnverwendung</xs:documentation>
        </xs:annotation>
      </xs:element>
      <xs:element name="EBV" type="xs:double">
        <xs:annotation>
          <xs:documentation>Entnahmen zum beantragten Verlustausgleich</xs:documentation>
        </xs:annotation>
      </xs:element>
      <xs:element name="VGV" type="xs:double">
        <xs:annotation>
          <xs:documentation>Veränderungen Gewinn- / Verlustvortrag</xs:documentation>
        </xs:annotation>
      </xs:element>
      <xs:element name="EWK" type="xs:double">
        <xs:annotation>
          <xs:documentation>Im Berichtsjahr erworbene Kapitalanteile</xs:documentation>
        </xs:annotation>
      </xs:element>
      <xs:element name="VKA" type="xs:double">
        <xs:annotation>
          <xs:documentation>Im Berichtsjahr veräusserte Kapitalanteile</xs:documentation>
        </xs:annotation>
      </xs:element>
      <xs:element name="ATB" type="xs:double">
        <xs:annotation>
          <xs:documentation>Andere Transaktionen in den eigenen Kapitalanteilen im Berichtsjahr</xs:documentation>
        </xs:annotation>
      </xs:element>
      <xs:element name="T.PWW.NNE.T.T" type="xs:double">
        <xs:annotation>
          <xs:documentation>Total Handels- / Absicherungsinstrument,Positiver Wiederbeschaffungswert,Nach Netting,Total Gegenpartei CCP oder Banken oder Effektenhändler,Total Preisermittlung</xs:documentation>
        </xs:annotation>
      </xs:element>
      <xs:element name="T.PWW.NNE.CCP.T" type="xs:double">
        <xs:annotation>
          <xs:documentation>Total Handels- / Absicherungsinstrument,Positiver Wiederbeschaffungswert,Nach Netting,Zentrale Clearingstelle,Total Preisermittlung</xs:documentation>
        </xs:annotation>
      </xs:element>
      <xs:element name="T.PWW.NNE.BEF.T" type="xs:double">
        <xs:annotation>
          <xs:documentation>Total Handels- / Absicherungsinstrument,Positiver Wiederbeschaffungswert,Nach Netting,Banken oder Effektenhändler,Total Preisermittlung</xs:documentation>
        </xs:annotation>
      </xs:element>
      <xs:element name="T.NWW.NNE.T.T" type="xs:double">
        <xs:annotation>
          <xs:documentation>Total Handels- / Absicherungsinstrument,Negativer Wiederbeschaffungswert,Nach Netting,Total Gegenpartei CCP oder Banken oder Effektenhändler,Total Preisermittlung</xs:documentation>
        </xs:annotation>
      </xs:element>
      <xs:element name="HIN.PWW.VNE.T.T" type="xs:double">
        <xs:annotation>
          <xs:documentation>Handelsinstrument,Positiver Wiederbeschaffungswert,Vor Netting,Total Gegenpartei CCP oder Banken oder Effektenhändler,Total Preisermittlung</xs:documentation>
        </xs:annotation>
      </xs:element>
      <xs:element name="HIN.PWW.VNE.T.BMO" type="xs:double">
        <xs:annotation>
          <xs:documentation>Handelsinstrument,Positiver Wiederbeschaffungswert,Vor Netting,Total Gegenpartei CCP oder Banken oder Effektenhändler,Bewertungsmodell</xs:documentation>
        </xs:annotation>
      </xs:element>
      <xs:element name="HIN.NWW.VNE.T.T" type="xs:double">
        <xs:annotation>
          <xs:documentation>Handelsinstrument,Negativer Wiederbeschaffungswert,Vor Netting,Total Gegenpartei CCP oder Banken oder Effektenhändler,Total Preisermittlung</xs:documentation>
        </xs:annotation>
      </xs:element>
      <xs:element name="HIN.NWW.VNE.T.BMO" type="xs:double">
        <xs:annotation>
          <xs:documentation>Handelsinstrument,Negativer Wiederbeschaffungswert,Vor Netting,Total Gegenpartei CCP oder Banken oder Effektenhändler,Bewertungsmodell</xs:documentation>
        </xs:annotation>
      </xs:element>
      <xs:element name="HIN.KNV.VNE.T.T" type="xs:double">
        <xs:annotation>
          <xs:documentation>Handelsinstrument,Kontraktvolumen,Vor Netting,Total Gegenpartei CCP oder Banken oder Effektenhändler,Total Preisermittlung</xs:documentation>
        </xs:annotation>
      </xs:element>
      <xs:element name="AIN.PWW.VNE.T.T" type="xs:double">
        <xs:annotation>
          <xs:documentation>Absicherungsinstrument,Positiver Wiederbeschaffungswert,Vor Netting,Total Gegenpartei CCP oder Banken oder Effektenhändler,Total Preisermittlung</xs:documentation>
        </xs:annotation>
      </xs:element>
      <xs:element name="AIN.PWW.VNE.T.BMO" type="xs:double">
        <xs:annotation>
          <xs:documentation>Absicherungsinstrument,Positiver Wiederbeschaffungswert,Vor Netting,Total Gegenpartei CCP oder Banken oder Effektenhändler,Bewertungsmodell</xs:documentation>
        </xs:annotation>
      </xs:element>
      <xs:element name="AIN.NWW.VNE.T.T" type="xs:double">
        <xs:annotation>
          <xs:documentation>Absicherungsinstrument,Negativer Wiederbeschaffungswert,Vor Netting,Total Gegenpartei CCP oder Banken oder Effektenhändler,Total Preisermittlung</xs:documentation>
        </xs:annotation>
      </xs:element>
      <xs:element name="AIN.NWW.VNE.T.BMO" type="xs:double">
        <xs:annotation>
          <xs:documentation>Absicherungsinstrument,Negativer Wiederbeschaffungswert,Vor Netting,Total Gegenpartei CCP oder Banken oder Effektenhändler,Bewertungsmodell</xs:documentation>
        </xs:annotation>
      </xs:element>
      <xs:element name="AIN.KNV.VNE.T.T" type="xs:double">
        <xs:annotation>
          <xs:documentation>Absicherungsinstrument,Kontraktvolumen,Vor Netting,Total Gegenpartei CCP oder Banken oder Effektenhändler,Total Preisermittlung</xs:documentation>
        </xs:annotation>
      </xs:element>
      <xs:element name="HIN.PWW.T" type="xs:double">
        <xs:annotation>
          <xs:documentation>Handelsinstrument,Positiver Wiederbeschaffungswert,Total Typ des Derivats</xs:documentation>
        </xs:annotation>
      </xs:element>
      <xs:element name="HIN.PWW.TKF" type="xs:double">
        <xs:annotation>
          <xs:documentation>Handelsinstrument,Positiver Wiederbeschaffungswert,Terminkontrakte inkl. FRAs</xs:documentation>
        </xs:annotation>
      </xs:element>
      <xs:element name="HIN.PWW.SWP" type="xs:double">
        <xs:annotation>
          <xs:documentation>Handelsinstrument,Positiver Wiederbeschaffungswert,Swaps</xs:documentation>
        </xs:annotation>
      </xs:element>
      <xs:element name="HIN.PWW.FUT" type="xs:double">
        <xs:annotation>
          <xs:documentation>Handelsinstrument,Positiver Wiederbeschaffungswert,Futures</xs:documentation>
        </xs:annotation>
      </xs:element>
      <xs:element name="HIN.PWW.OPO" type="xs:double">
        <xs:annotation>
          <xs:documentation>Handelsinstrument,Positiver Wiederbeschaffungswert,Optionen (OTC)</xs:documentation>
        </xs:annotation>
      </xs:element>
      <xs:element name="HIN.PWW.OPE" type="xs:double">
        <xs:annotation>
          <xs:documentation>Handelsinstrument,Positiver Wiederbeschaffungswert,Optionen (exchange-traded)</xs:documentation>
        </xs:annotation>
      </xs:element>
      <xs:element name="HIN.NWW.T" type="xs:double">
        <xs:annotation>
          <xs:documentation>Handelsinstrument,Negativer Wiederbeschaffungswert,Total Typ des Derivats</xs:documentation>
        </xs:annotation>
      </xs:element>
      <xs:element name="HIN.NWW.TKF" type="xs:double">
        <xs:annotation>
          <xs:documentation>Handelsinstrument,Negativer Wiederbeschaffungswert,Terminkontrakte inkl. FRAs</xs:documentation>
        </xs:annotation>
      </xs:element>
      <xs:element name="HIN.NWW.SWP" type="xs:double">
        <xs:annotation>
          <xs:documentation>Handelsinstrument,Negativer Wiederbeschaffungswert,Swaps</xs:documentation>
        </xs:annotation>
      </xs:element>
      <xs:element name="HIN.NWW.FUT" type="xs:double">
        <xs:annotation>
          <xs:documentation>Handelsinstrument,Negativer Wiederbeschaffungswert,Futures</xs:documentation>
        </xs:annotation>
      </xs:element>
      <xs:element name="HIN.NWW.OPO" type="xs:double">
        <xs:annotation>
          <xs:documentation>Handelsinstrument,Negativer Wiederbeschaffungswert,Optionen (OTC)</xs:documentation>
        </xs:annotation>
      </xs:element>
      <xs:element name="HIN.NWW.OPE" type="xs:double">
        <xs:annotation>
          <xs:documentation>Handelsinstrument,Negativer Wiederbeschaffungswert,Optionen (exchange-traded)</xs:documentation>
        </xs:annotation>
      </xs:element>
      <xs:element name="HIN.KNV.T" type="xs:double">
        <xs:annotation>
          <xs:documentation>Handelsinstrument,Kontraktvolumen,Total Typ des Derivats</xs:documentation>
        </xs:annotation>
      </xs:element>
      <xs:element name="HIN.KNV.TKF" type="xs:double">
        <xs:annotation>
          <xs:documentation>Handelsinstrument,Kontraktvolumen,Terminkontrakte inkl. FRAs</xs:documentation>
        </xs:annotation>
      </xs:element>
      <xs:element name="HIN.KNV.SWP" type="xs:double">
        <xs:annotation>
          <xs:documentation>Handelsinstrument,Kontraktvolumen,Swaps</xs:documentation>
        </xs:annotation>
      </xs:element>
      <xs:element name="HIN.KNV.FUT" type="xs:double">
        <xs:annotation>
          <xs:documentation>Handelsinstrument,Kontraktvolumen,Futures</xs:documentation>
        </xs:annotation>
      </xs:element>
      <xs:element name="HIN.KNV.OPO" type="xs:double">
        <xs:annotation>
          <xs:documentation>Handelsinstrument,Kontraktvolumen,Optionen (OTC)</xs:documentation>
        </xs:annotation>
      </xs:element>
      <xs:element name="HIN.KNV.OPE" type="xs:double">
        <xs:annotation>
          <xs:documentation>Handelsinstrument,Kontraktvolumen,Optionen (exchange-traded)</xs:documentation>
        </xs:annotation>
      </xs:element>
      <xs:element name="AIN.PWW.T" type="xs:double">
        <xs:annotation>
          <xs:documentation>Absicherungsinstrument,Positiver Wiederbeschaffungswert,Total Typ des Derivats</xs:documentation>
        </xs:annotation>
      </xs:element>
      <xs:element name="AIN.PWW.TKF" type="xs:double">
        <xs:annotation>
          <xs:documentation>Absicherungsinstrument,Positiver Wiederbeschaffungswert,Terminkontrakte inkl. FRAs</xs:documentation>
        </xs:annotation>
      </xs:element>
      <xs:element name="AIN.PWW.SWP" type="xs:double">
        <xs:annotation>
          <xs:documentation>Absicherungsinstrument,Positiver Wiederbeschaffungswert,Swaps</xs:documentation>
        </xs:annotation>
      </xs:element>
      <xs:element name="AIN.PWW.FUT" type="xs:double">
        <xs:annotation>
          <xs:documentation>Absicherungsinstrument,Positiver Wiederbeschaffungswert,Futures</xs:documentation>
        </xs:annotation>
      </xs:element>
      <xs:element name="AIN.PWW.OPO" type="xs:double">
        <xs:annotation>
          <xs:documentation>Absicherungsinstrument,Positiver Wiederbeschaffungswert,Optionen (OTC)</xs:documentation>
        </xs:annotation>
      </xs:element>
      <xs:element name="AIN.PWW.OPE" type="xs:double">
        <xs:annotation>
          <xs:documentation>Absicherungsinstrument,Positiver Wiederbeschaffungswert,Optionen (exchange-traded)</xs:documentation>
        </xs:annotation>
      </xs:element>
      <xs:element name="AIN.NWW.T" type="xs:double">
        <xs:annotation>
          <xs:documentation>Absicherungsinstrument,Negativer Wiederbeschaffungswert,Total Typ des Derivats</xs:documentation>
        </xs:annotation>
      </xs:element>
      <xs:element name="AIN.NWW.TKF" type="xs:double">
        <xs:annotation>
          <xs:documentation>Absicherungsinstrument,Negativer Wiederbeschaffungswert,Terminkontrakte inkl. FRAs</xs:documentation>
        </xs:annotation>
      </xs:element>
      <xs:element name="AIN.NWW.SWP" type="xs:double">
        <xs:annotation>
          <xs:documentation>Absicherungsinstrument,Negativer Wiederbeschaffungswert,Swaps</xs:documentation>
        </xs:annotation>
      </xs:element>
      <xs:element name="AIN.NWW.FUT" type="xs:double">
        <xs:annotation>
          <xs:documentation>Absicherungsinstrument,Negativer Wiederbeschaffungswert,Futures</xs:documentation>
        </xs:annotation>
      </xs:element>
      <xs:element name="AIN.NWW.OPO" type="xs:double">
        <xs:annotation>
          <xs:documentation>Absicherungsinstrument,Negativer Wiederbeschaffungswert,Optionen (OTC)</xs:documentation>
        </xs:annotation>
      </xs:element>
      <xs:element name="AIN.NWW.OPE" type="xs:double">
        <xs:annotation>
          <xs:documentation>Absicherungsinstrument,Negativer Wiederbeschaffungswert,Optionen (exchange-traded)</xs:documentation>
        </xs:annotation>
      </xs:element>
      <xs:element name="AIN.KNV.T" type="xs:double">
        <xs:annotation>
          <xs:documentation>Absicherungsinstrument,Kontraktvolumen,Total Typ des Derivats</xs:documentation>
        </xs:annotation>
      </xs:element>
      <xs:element name="AIN.KNV.TKF" type="xs:double">
        <xs:annotation>
          <xs:documentation>Absicherungsinstrument,Kontraktvolumen,Terminkontrakte inkl. FRAs</xs:documentation>
        </xs:annotation>
      </xs:element>
      <xs:element name="AIN.KNV.SWP" type="xs:double">
        <xs:annotation>
          <xs:documentation>Absicherungsinstrument,Kontraktvolumen,Swaps</xs:documentation>
        </xs:annotation>
      </xs:element>
      <xs:element name="AIN.KNV.FUT" type="xs:double">
        <xs:annotation>
          <xs:documentation>Absicherungsinstrument,Kontraktvolumen,Futures</xs:documentation>
        </xs:annotation>
      </xs:element>
      <xs:element name="AIN.KNV.OPO" type="xs:double">
        <xs:annotation>
          <xs:documentation>Absicherungsinstrument,Kontraktvolumen,Optionen (OTC)</xs:documentation>
        </xs:annotation>
      </xs:element>
      <xs:element name="AIN.KNV.OPE" type="xs:double">
        <xs:annotation>
          <xs:documentation>Absicherungsinstrument,Kontraktvolumen,Optionen (exchange-traded)</xs:documentation>
        </xs:annotation>
      </xs:element>
      <xs:element name="MSR" type="xs:double">
        <xs:annotation>
          <xs:documentation>Marktbedingte Zu- / Abnahmen stiller Reserven in den Positionen Beteiligungen und Sachanlagen</xs:documentation>
        </xs:annotation>
      </xs:element>
      <xs:element name="BSS" type="xs:double">
        <xs:annotation>
          <xs:documentation>Bildung stiller Reserven in den Positionen Beteiligungen oder Sachanlagen</xs:documentation>
        </xs:annotation>
      </xs:element>
      <xs:element name="RUS" type="xs:double">
        <xs:annotation>
          <xs:documentation>Bildung stiller Reserven in der Position Rückstellungen</xs:documentation>
        </xs:annotation>
      </xs:element>
      <xs:element name="UFS" type="xs:double">
        <xs:annotation>
          <xs:documentation>Umwandlung freigewordener Rückstellungen und Umbuchung freigewordener Wertberichtigungen für Ausfallrisiken in stille Reserven in der Position Rückstellungen</xs:documentation>
        </xs:annotation>
      </xs:element>
      <xs:element name="ASR" type="xs:double">
        <xs:annotation>
          <xs:documentation>Erfolgswirksame Auflösung stiller Reserven</xs:documentation>
        </xs:annotation>
      </xs:element>
      <xs:element name="USR" type="xs:double">
        <xs:annotation>
          <xs:documentation>Umwandlung stille Reserven in Reserven für allgemeine Bankrisiken</xs:documentation>
        </xs:annotation>
      </xs:element>
      <xs:element name="KAE" type="xs:double">
        <xs:annotation>
          <xs:documentation>Im Berichtsjahr durchgeführte Kapitalerhöhungen</xs:documentation>
        </xs:annotation>
      </xs:element>
      <xs:element name="GEK" type="xs:double">
        <xs:annotation>
          <xs:documentation>Genehmigtes Kapital</xs:documentation>
        </xs:annotation>
      </xs:element>
      <xs:element name="BEK" type="xs:double">
        <xs:annotation>
          <xs:documentation>Bedingtes Kapital</xs:documentation>
        </xs:annotation>
      </xs:element>
      <xs:element name="KAR" type="xs:double">
        <xs:annotation>
          <xs:documentation>Im Berichtsjahr durchgeführte Kapitalrückzahlungen</xs:documentation>
        </xs:annotation>
      </xs:element>
      <xs:element name="QUB" type="xs:double">
        <xs:annotation>
          <xs:documentation>Qualifiziert Beteiligte</xs:documentation>
        </xs:annotation>
      </xs:element>
      <xs:element name="GRG" type="xs:double">
        <xs:annotation>
          <xs:documentation>Gruppengesellschaften</xs:documentation>
        </xs:annotation>
      </xs:element>
      <xs:element name="VGS" type="xs:double">
        <xs:annotation>
          <xs:documentation>Verbundenen Gesellschaften</xs:documentation>
        </xs:annotation>
      </xs:element>
      <xs:element name="ORG" type="xs:double">
        <xs:annotation>
          <xs:documentation>Organe</xs:documentation>
        </xs:annotation>
      </xs:element>
      <xs:element name="NAP" type="xs:double">
        <xs:annotation>
          <xs:documentation>Weitere nahestehende Personen</xs:documentation>
        </xs:annotation>
      </xs:element>
      <xs:element name="SEB.T" type="xs:double">
        <xs:annotation>
          <xs:documentation>Stand Ende Berichtsjahr,Total Betrifft Bilanz Position</xs:documentation>
        </xs:annotation>
      </xs:element>
      <xs:element name="SEB.FBA" type="xs:double">
        <xs:annotation>
          <xs:documentation>Stand Ende Berichtsjahr,Forderungen gegenüber Banken</xs:documentation>
        </xs:annotation>
      </xs:element>
      <xs:element name="SEB.FKU" type="xs:double">
        <xs:annotation>
          <xs:documentation>Stand Ende Berichtsjahr,Forderungen gegenüber Kunden</xs:documentation>
        </xs:annotation>
      </xs:element>
      <xs:element name="SEB.HYP" type="xs:double">
        <xs:annotation>
          <xs:documentation>Stand Ende Berichtsjahr,Hypothekarforderungen</xs:documentation>
        </xs:annotation>
      </xs:element>
      <xs:element name="SEV.T" type="xs:double">
        <xs:annotation>
          <xs:documentation>Stand Ende Vorjahr,Total Betrifft Bilanz Position</xs:documentation>
        </xs:annotation>
      </xs:element>
      <xs:element name="SEV.FBA" type="xs:double">
        <xs:annotation>
          <xs:documentation>Stand Ende Vorjahr,Forderungen gegenüber Banken</xs:documentation>
        </xs:annotation>
      </xs:element>
      <xs:element name="SEV.FKU" type="xs:double">
        <xs:annotation>
          <xs:documentation>Stand Ende Vorjahr,Forderungen gegenüber Kunden</xs:documentation>
        </xs:annotation>
      </xs:element>
      <xs:element name="SEV.HYP" type="xs:double">
        <xs:annotation>
          <xs:documentation>Stand Ende Vorjahr,Hypothekarforderungen</xs:documentation>
        </xs:annotation>
      </xs:element>
      <xs:element name="ZKV.T" type="xs:double">
        <xs:annotation>
          <xs:documentation>Zweckkonforme Verwendungen,Total Betrifft Bilanz Position</xs:documentation>
        </xs:annotation>
      </xs:element>
      <xs:element name="UMB.T" type="xs:double">
        <xs:annotation>
          <xs:documentation>Umbuchungen,Total Betrifft Bilanz Position</xs:documentation>
        </xs:annotation>
      </xs:element>
      <xs:element name="WAD.T" type="xs:double">
        <xs:annotation>
          <xs:documentation>Währungsdifferenzen,Total Betrifft Bilanz Position</xs:documentation>
        </xs:annotation>
      </xs:element>
      <xs:element name="UZW.T" type="xs:double">
        <xs:annotation>
          <xs:documentation>Überfällige Zinsen, Wiedereingänge,Total Betrifft Bilanz Position</xs:documentation>
        </xs:annotation>
      </xs:element>
      <xs:element name="NBI.T" type="xs:double">
        <xs:annotation>
          <xs:documentation>Neubildungen zulasten Erfolgsrechnung,Total Betrifft Bilanz Position</xs:documentation>
        </xs:annotation>
      </xs:element>
      <xs:element name="ALO.T" type="xs:double">
        <xs:annotation>
          <xs:documentation>Auflösungen zugunsten Erfolgsrechnung,Total Betrifft Bilanz Position</xs:documentation>
        </xs:annotation>
      </xs:element>
      <xs:element name="I" type="xs:double">
        <xs:annotation>
          <xs:documentation>Inland</xs:documentation>
        </xs:annotation>
      </xs:element>
      <xs:element name="A" type="xs:double">
        <xs:annotation>
          <xs:documentation>Ausland</xs:documentation>
        </xs:annotation>
      </xs:element>
      <xs:element name="T.T.BRW" type="xs:double">
        <xs:annotation>
          <xs:documentation>Total Deckung,Total Sektorale Gliederung nach Deckung,Bruttowert</xs:documentation>
        </xs:annotation>
      </xs:element>
      <xs:element name="UNG.T.BRW" type="xs:double">
        <xs:annotation>
          <xs:documentation>Ungedeckt,Total Sektorale Gliederung nach Deckung,Bruttowert</xs:documentation>
        </xs:annotation>
      </xs:element>
      <xs:element name="UNG.ORK.BRW" type="xs:double">
        <xs:annotation>
          <xs:documentation>Ungedeckt,Öffentlich-rechtliche Körperschaften,Bruttowert</xs:documentation>
        </xs:annotation>
      </xs:element>
      <xs:element name="GED.T.BRW" type="xs:double">
        <xs:annotation>
          <xs:documentation>Gedeckt,Total Sektorale Gliederung nach Deckung,Bruttowert</xs:documentation>
        </xs:annotation>
      </xs:element>
      <xs:element name="GED.ORK.BRW" type="xs:double">
        <xs:annotation>
          <xs:documentation>Gedeckt,Öffentlich-rechtliche Körperschaften,Bruttowert</xs:documentation>
        </xs:annotation>
      </xs:element>
      <xs:element name="HYD.U.BRW" type="xs:double">
        <xs:annotation>
          <xs:documentation>Hypothekarische Deckung,Übrige Sektoren,Bruttowert</xs:documentation>
        </xs:annotation>
      </xs:element>
      <xs:element name="LBK.U.BRW" type="xs:double">
        <xs:annotation>
          <xs:documentation>Lombardkredit,Übrige Sektoren,Bruttowert</xs:documentation>
        </xs:annotation>
      </xs:element>
      <xs:element name="GED_U.U.BRW" type="xs:double">
        <xs:annotation>
          <xs:documentation>Übrige Deckung,Übrige Sektoren,Bruttowert</xs:documentation>
        </xs:annotation>
      </xs:element>
      <xs:element name="HIN.PWW.CDS" type="xs:double">
        <xs:annotation>
          <xs:documentation>Handelsinstrument,Positiver Wiederbeschaffungswert,Credit Default Swaps</xs:documentation>
        </xs:annotation>
      </xs:element>
      <xs:element name="HIN.PWW.TRS" type="xs:double">
        <xs:annotation>
          <xs:documentation>Handelsinstrument,Positiver Wiederbeschaffungswert,Total Return Swaps</xs:documentation>
        </xs:annotation>
      </xs:element>
      <xs:element name="HIN.PWW.FTD" type="xs:double">
        <xs:annotation>
          <xs:documentation>Handelsinstrument,Positiver Wiederbeschaffungswert,First to Default Swaps</xs:documentation>
        </xs:annotation>
      </xs:element>
      <xs:element name="HIN.PWW.U" type="xs:double">
        <xs:annotation>
          <xs:documentation>Handelsinstrument,Positiver Wiederbeschaffungswert,Andere Kreditderivate</xs:documentation>
        </xs:annotation>
      </xs:element>
      <xs:element name="HIN.NWW.CDS" type="xs:double">
        <xs:annotation>
          <xs:documentation>Handelsinstrument,Negativer Wiederbeschaffungswert,Credit Default Swaps</xs:documentation>
        </xs:annotation>
      </xs:element>
      <xs:element name="HIN.NWW.TRS" type="xs:double">
        <xs:annotation>
          <xs:documentation>Handelsinstrument,Negativer Wiederbeschaffungswert,Total Return Swaps</xs:documentation>
        </xs:annotation>
      </xs:element>
      <xs:element name="HIN.NWW.FTD" type="xs:double">
        <xs:annotation>
          <xs:documentation>Handelsinstrument,Negativer Wiederbeschaffungswert,First to Default Swaps</xs:documentation>
        </xs:annotation>
      </xs:element>
      <xs:element name="HIN.NWW.U" type="xs:double">
        <xs:annotation>
          <xs:documentation>Handelsinstrument,Negativer Wiederbeschaffungswert,Andere Kreditderivate</xs:documentation>
        </xs:annotation>
      </xs:element>
      <xs:element name="HIN.KNV.CDS" type="xs:double">
        <xs:annotation>
          <xs:documentation>Handelsinstrument,Kontraktvolumen,Credit Default Swaps</xs:documentation>
        </xs:annotation>
      </xs:element>
      <xs:element name="HIN.KNV.TRS" type="xs:double">
        <xs:annotation>
          <xs:documentation>Handelsinstrument,Kontraktvolumen,Total Return Swaps</xs:documentation>
        </xs:annotation>
      </xs:element>
      <xs:element name="HIN.KNV.FTD" type="xs:double">
        <xs:annotation>
          <xs:documentation>Handelsinstrument,Kontraktvolumen,First to Default Swaps</xs:documentation>
        </xs:annotation>
      </xs:element>
      <xs:element name="HIN.KNV.U" type="xs:double">
        <xs:annotation>
          <xs:documentation>Handelsinstrument,Kontraktvolumen,Andere Kreditderivate</xs:documentation>
        </xs:annotation>
      </xs:element>
      <xs:element name="AIN.PWW.CDS" type="xs:double">
        <xs:annotation>
          <xs:documentation>Absicherungsinstrument,Positiver Wiederbeschaffungswert,Credit Default Swaps</xs:documentation>
        </xs:annotation>
      </xs:element>
      <xs:element name="AIN.PWW.TRS" type="xs:double">
        <xs:annotation>
          <xs:documentation>Absicherungsinstrument,Positiver Wiederbeschaffungswert,Total Return Swaps</xs:documentation>
        </xs:annotation>
      </xs:element>
      <xs:element name="AIN.PWW.FTD" type="xs:double">
        <xs:annotation>
          <xs:documentation>Absicherungsinstrument,Positiver Wiederbeschaffungswert,First to Default Swaps</xs:documentation>
        </xs:annotation>
      </xs:element>
      <xs:element name="AIN.PWW.U" type="xs:double">
        <xs:annotation>
          <xs:documentation>Absicherungsinstrument,Positiver Wiederbeschaffungswert,Andere Kreditderivate</xs:documentation>
        </xs:annotation>
      </xs:element>
      <xs:element name="AIN.NWW.CDS" type="xs:double">
        <xs:annotation>
          <xs:documentation>Absicherungsinstrument,Negativer Wiederbeschaffungswert,Credit Default Swaps</xs:documentation>
        </xs:annotation>
      </xs:element>
      <xs:element name="AIN.NWW.TRS" type="xs:double">
        <xs:annotation>
          <xs:documentation>Absicherungsinstrument,Negativer Wiederbeschaffungswert,Total Return Swaps</xs:documentation>
        </xs:annotation>
      </xs:element>
      <xs:element name="AIN.NWW.FTD" type="xs:double">
        <xs:annotation>
          <xs:documentation>Absicherungsinstrument,Negativer Wiederbeschaffungswert,First to Default Swaps</xs:documentation>
        </xs:annotation>
      </xs:element>
      <xs:element name="AIN.NWW.U" type="xs:double">
        <xs:annotation>
          <xs:documentation>Absicherungsinstrument,Negativer Wiederbeschaffungswert,Andere Kreditderivate</xs:documentation>
        </xs:annotation>
      </xs:element>
      <xs:element name="AIN.KNV.CDS" type="xs:double">
        <xs:annotation>
          <xs:documentation>Absicherungsinstrument,Kontraktvolumen,Credit Default Swaps</xs:documentation>
        </xs:annotation>
      </xs:element>
      <xs:element name="AIN.KNV.TRS" type="xs:double">
        <xs:annotation>
          <xs:documentation>Absicherungsinstrument,Kontraktvolumen,Total Return Swaps</xs:documentation>
        </xs:annotation>
      </xs:element>
      <xs:element name="AIN.KNV.FTD" type="xs:double">
        <xs:annotation>
          <xs:documentation>Absicherungsinstrument,Kontraktvolumen,First to Default Swaps</xs:documentation>
        </xs:annotation>
      </xs:element>
      <xs:element name="AIN.KNV.U" type="xs:double">
        <xs:annotation>
          <xs:documentation>Absicherungsinstrument,Kontraktvolumen,Andere Kreditderivate</xs:documentation>
        </xs:annotation>
      </xs:element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0"/>
          <xs:element name="Language" type="xs:string" fixed="de"/>
        </xs:all>
      </xs:complexType>
    </xs:schema>
  </Schema>
  <Map ID="2" Name="MetaData" RootElement="Report" SchemaID="metaDataSchemaId" ShowImportExportValidationErrors="true" AutoFit="false" Append="false" PreserveSortAFLayout="true" PreserveFormat="true"/>
  <Map ID="1" Name="Report" RootElement="Report" SchemaID="schemaId" ShowImportExportValidationErrors="tru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arco%20Burroni\Banca%20d'Italia\Documents%20and%20Settings\Administrator\Desktop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dat07\begrp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y%20Documents\work\egfi%20november%202006\EGFI%202006%2010%20Rev5%20-%20Annex%202%20(Disclosure%20%20of%20FIN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ma-li.li/Bereich%20BIU/Abteilung%20Banken/Externe%20Interessensgruppen%20(EBA,%20LBV,%20SNB%20etc.)/Bankenverband/Allgemein/2017/Letzte%20Versionen%20Finrep%20Local/Visualisierungen/20171210/Fr&#252;hinfo%20PLUS_v3.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r\AppData\Local\Microsoft\Windows\Temporary%20Internet%20Files\Content.Outlook\987XLJE8\Kopie%20von%20D_AUR_UES_1.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39">
          <cell r="A39" t="str">
            <v>Fully</v>
          </cell>
        </row>
        <row r="40">
          <cell r="A40" t="str">
            <v>Partially</v>
          </cell>
        </row>
        <row r="41">
          <cell r="A41" t="str">
            <v>Not applied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001"/>
      <sheetName val="002"/>
      <sheetName val="003"/>
      <sheetName val="004"/>
      <sheetName val="005A"/>
      <sheetName val="005B"/>
      <sheetName val="006"/>
      <sheetName val="007"/>
      <sheetName val="008"/>
      <sheetName val="Validation"/>
      <sheetName val="Mapping"/>
    </sheetNames>
    <sheetDataSet>
      <sheetData sheetId="0"/>
      <sheetData sheetId="1">
        <row r="22">
          <cell r="K22">
            <v>0</v>
          </cell>
        </row>
      </sheetData>
      <sheetData sheetId="2">
        <row r="21">
          <cell r="K21">
            <v>0</v>
          </cell>
        </row>
      </sheetData>
      <sheetData sheetId="3"/>
      <sheetData sheetId="4">
        <row r="21">
          <cell r="K21">
            <v>0</v>
          </cell>
        </row>
      </sheetData>
      <sheetData sheetId="5">
        <row r="22">
          <cell r="K22">
            <v>0</v>
          </cell>
        </row>
      </sheetData>
      <sheetData sheetId="6">
        <row r="21">
          <cell r="K21">
            <v>0</v>
          </cell>
        </row>
      </sheetData>
      <sheetData sheetId="7">
        <row r="22">
          <cell r="K22">
            <v>0</v>
          </cell>
        </row>
      </sheetData>
      <sheetData sheetId="8"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U208"/>
      <sheetName val="Validation"/>
      <sheetName val="Mapping"/>
    </sheetNames>
    <sheetDataSet>
      <sheetData sheetId="0">
        <row r="1">
          <cell r="B1" t="str">
            <v>AUR_UES</v>
          </cell>
          <cell r="H1" t="str">
            <v>XXXXXX</v>
          </cell>
        </row>
        <row r="2">
          <cell r="H2" t="str">
            <v>TT.MM.JJJJ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00B0F0"/>
  </sheetPr>
  <dimension ref="A1:Y162"/>
  <sheetViews>
    <sheetView showGridLines="0" tabSelected="1" topLeftCell="B1" zoomScale="80" zoomScaleNormal="80" zoomScaleSheetLayoutView="85" workbookViewId="0">
      <pane xSplit="9" ySplit="20" topLeftCell="K21" activePane="bottomRight" state="frozen"/>
      <selection activeCell="B19" sqref="A19:XFD20"/>
      <selection pane="topRight" activeCell="B19" sqref="A19:XFD20"/>
      <selection pane="bottomLeft" activeCell="B19" sqref="A19:XFD20"/>
      <selection pane="bottomRight" activeCell="O32" sqref="O32"/>
    </sheetView>
  </sheetViews>
  <sheetFormatPr baseColWidth="10" defaultColWidth="11.5546875" defaultRowHeight="13.2"/>
  <cols>
    <col min="1" max="1" width="1.88671875" style="2" hidden="1" customWidth="1" collapsed="1"/>
    <col min="2" max="2" width="13.44140625" style="2" bestFit="1" customWidth="1" collapsed="1"/>
    <col min="3" max="3" width="9.6640625" style="2" hidden="1" customWidth="1" collapsed="1"/>
    <col min="4" max="4" width="96.44140625" style="2" customWidth="1" collapsed="1"/>
    <col min="5" max="5" width="4.6640625" style="2" hidden="1" customWidth="1" collapsed="1"/>
    <col min="6" max="6" width="4.6640625" style="2" customWidth="1" collapsed="1"/>
    <col min="7" max="7" width="10.6640625" style="30" hidden="1" customWidth="1" collapsed="1"/>
    <col min="8" max="9" width="8.5546875" style="30" hidden="1" customWidth="1" collapsed="1"/>
    <col min="10" max="10" width="24.33203125" style="2" hidden="1" customWidth="1" collapsed="1"/>
    <col min="11" max="11" width="20.6640625" style="2" customWidth="1" collapsed="1"/>
    <col min="12" max="12" width="1.6640625" style="2" customWidth="1" collapsed="1"/>
    <col min="13" max="13" width="9.5546875" style="2" customWidth="1" collapsed="1"/>
    <col min="14" max="14" width="12.6640625" style="2" customWidth="1" collapsed="1"/>
    <col min="15" max="21" width="11.6640625" style="2" customWidth="1" collapsed="1"/>
    <col min="22" max="22" width="11.6640625" style="96" customWidth="1" collapsed="1"/>
    <col min="23" max="25" width="11.6640625" style="2" customWidth="1" collapsed="1"/>
    <col min="26" max="16384" width="11.5546875" style="2" collapsed="1"/>
  </cols>
  <sheetData>
    <row r="1" spans="1:22" ht="21.9" customHeight="1">
      <c r="A1" s="3"/>
      <c r="B1" s="28" t="s">
        <v>160</v>
      </c>
      <c r="D1" s="1" t="s">
        <v>149</v>
      </c>
      <c r="E1" s="3"/>
      <c r="H1" s="31"/>
      <c r="I1" s="31"/>
      <c r="K1" s="181" t="s">
        <v>166</v>
      </c>
      <c r="L1" s="181"/>
      <c r="M1" s="181"/>
      <c r="N1" s="136"/>
      <c r="O1" s="95"/>
      <c r="P1" s="95"/>
      <c r="Q1" s="95"/>
    </row>
    <row r="2" spans="1:22" ht="21.9" customHeight="1">
      <c r="A2" s="3"/>
      <c r="B2" s="157" t="s">
        <v>151</v>
      </c>
      <c r="D2" s="1" t="s">
        <v>1</v>
      </c>
      <c r="E2" s="3"/>
      <c r="H2" s="31"/>
      <c r="I2" s="31"/>
      <c r="K2" s="158" t="s">
        <v>168</v>
      </c>
      <c r="L2" s="48"/>
      <c r="M2" s="48"/>
      <c r="N2" s="48"/>
      <c r="O2" s="48"/>
      <c r="P2" s="48"/>
      <c r="Q2" s="48"/>
    </row>
    <row r="3" spans="1:22" ht="21.9" customHeight="1">
      <c r="A3" s="3"/>
      <c r="B3" s="28" t="s">
        <v>167</v>
      </c>
      <c r="D3" s="1" t="s">
        <v>130</v>
      </c>
      <c r="E3" s="3"/>
      <c r="H3" s="31"/>
      <c r="I3" s="31"/>
      <c r="K3" s="48"/>
      <c r="N3" s="12"/>
      <c r="O3" s="12"/>
      <c r="P3" s="12"/>
      <c r="Q3" s="12"/>
    </row>
    <row r="4" spans="1:22" ht="21.9" customHeight="1">
      <c r="A4" s="7"/>
      <c r="B4" s="29" t="s">
        <v>163</v>
      </c>
      <c r="D4" s="1" t="s">
        <v>0</v>
      </c>
      <c r="E4" s="7"/>
      <c r="H4" s="31"/>
      <c r="I4" s="31"/>
      <c r="K4" s="62" t="s">
        <v>119</v>
      </c>
    </row>
    <row r="5" spans="1:22" s="8" customFormat="1" ht="20.100000000000001" customHeight="1">
      <c r="A5" s="46"/>
      <c r="B5" s="46"/>
      <c r="C5" s="46"/>
      <c r="D5" s="1" t="s">
        <v>55</v>
      </c>
      <c r="E5" s="46"/>
      <c r="F5" s="46"/>
      <c r="G5" s="32"/>
      <c r="H5" s="30"/>
      <c r="I5" s="30"/>
      <c r="J5" s="2"/>
      <c r="K5" s="156" t="s">
        <v>164</v>
      </c>
      <c r="L5" s="96"/>
      <c r="S5" s="2"/>
      <c r="T5" s="2"/>
      <c r="U5" s="2"/>
      <c r="V5" s="96"/>
    </row>
    <row r="6" spans="1:22" s="8" customFormat="1" ht="20.100000000000001" customHeight="1">
      <c r="A6" s="46"/>
      <c r="B6" s="96"/>
      <c r="C6" s="46"/>
      <c r="D6" s="1" t="s">
        <v>56</v>
      </c>
      <c r="E6" s="46"/>
      <c r="F6" s="46"/>
      <c r="G6" s="32"/>
      <c r="H6" s="30"/>
      <c r="I6" s="30"/>
      <c r="J6" s="2"/>
      <c r="K6" s="96"/>
      <c r="L6" s="96"/>
      <c r="S6" s="2"/>
      <c r="T6" s="2"/>
      <c r="U6" s="2"/>
      <c r="V6" s="96"/>
    </row>
    <row r="7" spans="1:22" ht="15" hidden="1" customHeight="1">
      <c r="A7" s="46"/>
      <c r="B7" s="46"/>
      <c r="C7" s="46"/>
      <c r="D7" s="46"/>
      <c r="E7" s="46"/>
      <c r="F7" s="46"/>
      <c r="K7" s="96"/>
      <c r="L7" s="96"/>
    </row>
    <row r="8" spans="1:22" ht="15" hidden="1" customHeight="1">
      <c r="A8" s="46"/>
      <c r="B8" s="46"/>
      <c r="C8" s="46"/>
      <c r="D8" s="46"/>
      <c r="E8" s="46"/>
      <c r="F8" s="46"/>
      <c r="K8" s="96"/>
      <c r="L8" s="96"/>
    </row>
    <row r="9" spans="1:22" ht="15" hidden="1" customHeight="1">
      <c r="A9" s="46"/>
      <c r="B9" s="46"/>
      <c r="C9" s="46"/>
      <c r="D9" s="46"/>
      <c r="E9" s="46"/>
      <c r="F9" s="46"/>
      <c r="K9" s="96"/>
      <c r="L9" s="96"/>
    </row>
    <row r="10" spans="1:22" ht="15" hidden="1" customHeight="1">
      <c r="A10" s="46"/>
      <c r="B10" s="46"/>
      <c r="C10" s="46"/>
      <c r="D10" s="46"/>
      <c r="E10" s="46"/>
      <c r="F10" s="46"/>
      <c r="K10" s="96"/>
      <c r="L10" s="96"/>
    </row>
    <row r="11" spans="1:22" ht="15" hidden="1" customHeight="1">
      <c r="A11" s="46"/>
      <c r="B11" s="46"/>
      <c r="C11" s="46"/>
      <c r="D11" s="46"/>
      <c r="E11" s="46"/>
      <c r="F11" s="46"/>
      <c r="K11" s="96"/>
      <c r="L11" s="96"/>
    </row>
    <row r="12" spans="1:22" ht="15" hidden="1" customHeight="1">
      <c r="A12" s="46"/>
      <c r="B12" s="46"/>
      <c r="C12" s="46"/>
      <c r="D12" s="46"/>
      <c r="E12" s="46"/>
      <c r="F12" s="46"/>
      <c r="K12" s="96"/>
      <c r="L12" s="96"/>
    </row>
    <row r="13" spans="1:22" ht="15" hidden="1" customHeight="1">
      <c r="A13" s="46"/>
      <c r="B13" s="46"/>
      <c r="C13" s="46"/>
      <c r="D13" s="46"/>
      <c r="E13" s="46"/>
      <c r="F13" s="46"/>
      <c r="K13" s="96"/>
      <c r="L13" s="96"/>
    </row>
    <row r="14" spans="1:22" ht="15" hidden="1" customHeight="1">
      <c r="A14" s="46"/>
      <c r="B14" s="46"/>
      <c r="C14" s="46"/>
      <c r="D14" s="46"/>
      <c r="E14" s="46"/>
      <c r="F14" s="46"/>
      <c r="K14" s="96"/>
      <c r="L14" s="96"/>
    </row>
    <row r="15" spans="1:22" ht="15" customHeight="1">
      <c r="A15" s="46"/>
      <c r="B15" s="46"/>
      <c r="C15" s="46"/>
      <c r="D15" s="46"/>
      <c r="E15" s="46"/>
      <c r="F15" s="46"/>
      <c r="K15" s="96"/>
      <c r="L15" s="96"/>
    </row>
    <row r="16" spans="1:22" ht="29.25" customHeight="1">
      <c r="A16" s="13"/>
      <c r="B16" s="13"/>
      <c r="C16" s="13"/>
      <c r="D16" s="14"/>
      <c r="E16" s="13"/>
      <c r="F16" s="19"/>
      <c r="G16" s="101"/>
      <c r="H16" s="101"/>
      <c r="I16" s="101"/>
      <c r="J16" s="102"/>
      <c r="K16" s="47"/>
      <c r="L16" s="19"/>
    </row>
    <row r="17" spans="1:22" ht="28.5" hidden="1" customHeight="1">
      <c r="A17" s="7"/>
      <c r="B17" s="7"/>
      <c r="C17" s="7"/>
      <c r="D17" s="16"/>
      <c r="E17" s="7"/>
      <c r="F17" s="20"/>
      <c r="G17" s="31"/>
      <c r="H17" s="31"/>
      <c r="I17" s="31"/>
      <c r="J17" s="103"/>
      <c r="K17" s="44"/>
      <c r="L17" s="20"/>
    </row>
    <row r="18" spans="1:22">
      <c r="A18" s="17"/>
      <c r="B18" s="17"/>
      <c r="C18" s="17"/>
      <c r="D18" s="18"/>
      <c r="E18" s="17"/>
      <c r="F18" s="42"/>
      <c r="G18" s="38"/>
      <c r="H18" s="38"/>
      <c r="I18" s="38"/>
      <c r="J18" s="104"/>
      <c r="K18" s="40" t="str">
        <f>SUBSTITUTE(ADDRESS(1,COLUMN(),4),1,)</f>
        <v>K</v>
      </c>
      <c r="L18" s="20"/>
      <c r="T18" s="9"/>
    </row>
    <row r="19" spans="1:22" ht="18" hidden="1" customHeight="1">
      <c r="A19" s="46"/>
      <c r="C19" s="46"/>
      <c r="D19" s="46"/>
      <c r="E19" s="46"/>
      <c r="F19" s="40"/>
      <c r="G19" s="45"/>
      <c r="H19" s="45"/>
      <c r="I19" s="45"/>
      <c r="J19" s="99"/>
      <c r="K19" s="98"/>
      <c r="L19" s="20"/>
    </row>
    <row r="20" spans="1:22" ht="18" hidden="1" customHeight="1">
      <c r="A20" s="46"/>
      <c r="B20" s="83"/>
      <c r="C20" s="46"/>
      <c r="D20" s="46"/>
      <c r="E20" s="46"/>
      <c r="F20" s="40"/>
      <c r="G20" s="45"/>
      <c r="H20" s="45"/>
      <c r="I20" s="45"/>
      <c r="J20" s="99"/>
      <c r="K20" s="15"/>
      <c r="L20" s="20"/>
    </row>
    <row r="21" spans="1:22" s="24" customFormat="1" ht="24.9" customHeight="1">
      <c r="A21" s="26"/>
      <c r="B21" s="60" t="s">
        <v>54</v>
      </c>
      <c r="C21" s="53"/>
      <c r="D21" s="58" t="s">
        <v>7</v>
      </c>
      <c r="E21" s="26"/>
      <c r="F21" s="40"/>
      <c r="G21" s="45"/>
      <c r="H21" s="45"/>
      <c r="I21" s="45"/>
      <c r="J21" s="100"/>
      <c r="K21" s="22"/>
      <c r="L21" s="40"/>
      <c r="T21" s="27"/>
      <c r="V21" s="96"/>
    </row>
    <row r="22" spans="1:22" ht="20.100000000000001" customHeight="1">
      <c r="A22" s="46"/>
      <c r="B22" s="79">
        <v>1.1000000000000001</v>
      </c>
      <c r="C22" s="46"/>
      <c r="D22" s="160" t="s">
        <v>2</v>
      </c>
      <c r="E22" s="46"/>
      <c r="F22" s="40">
        <f>ROW()</f>
        <v>22</v>
      </c>
      <c r="G22" s="45"/>
      <c r="H22" s="45"/>
      <c r="I22" s="45"/>
      <c r="J22" s="100"/>
      <c r="K22" s="21"/>
      <c r="L22" s="40"/>
      <c r="T22" s="96"/>
    </row>
    <row r="23" spans="1:22" ht="33.75" customHeight="1">
      <c r="A23" s="115"/>
      <c r="B23" s="79">
        <v>1.2</v>
      </c>
      <c r="C23" s="115"/>
      <c r="D23" s="161" t="s">
        <v>78</v>
      </c>
      <c r="E23" s="115"/>
      <c r="F23" s="40">
        <v>23</v>
      </c>
      <c r="G23" s="45"/>
      <c r="H23" s="45"/>
      <c r="I23" s="45"/>
      <c r="J23" s="100"/>
      <c r="K23" s="21"/>
      <c r="L23" s="40"/>
      <c r="T23" s="115"/>
      <c r="V23" s="115"/>
    </row>
    <row r="24" spans="1:22" ht="20.100000000000001" customHeight="1">
      <c r="A24" s="46"/>
      <c r="B24" s="79">
        <v>1.3</v>
      </c>
      <c r="C24" s="46"/>
      <c r="D24" s="122" t="s">
        <v>3</v>
      </c>
      <c r="E24" s="46"/>
      <c r="F24" s="40">
        <f>ROW()</f>
        <v>24</v>
      </c>
      <c r="G24" s="45"/>
      <c r="H24" s="45"/>
      <c r="I24" s="45"/>
      <c r="J24" s="100"/>
      <c r="K24" s="21"/>
      <c r="L24" s="40"/>
      <c r="T24" s="96"/>
    </row>
    <row r="25" spans="1:22" ht="20.100000000000001" customHeight="1">
      <c r="A25" s="46"/>
      <c r="B25" s="79">
        <v>1.4</v>
      </c>
      <c r="C25" s="46"/>
      <c r="D25" s="122" t="s">
        <v>4</v>
      </c>
      <c r="E25" s="46"/>
      <c r="F25" s="40">
        <f>ROW()</f>
        <v>25</v>
      </c>
      <c r="G25" s="45"/>
      <c r="H25" s="45"/>
      <c r="I25" s="45"/>
      <c r="J25" s="100"/>
      <c r="K25" s="21"/>
      <c r="L25" s="40"/>
      <c r="T25" s="96"/>
    </row>
    <row r="26" spans="1:22" ht="20.100000000000001" customHeight="1">
      <c r="A26" s="46"/>
      <c r="B26" s="79">
        <v>1.5</v>
      </c>
      <c r="C26" s="46"/>
      <c r="D26" s="49" t="s">
        <v>79</v>
      </c>
      <c r="E26" s="46"/>
      <c r="F26" s="40">
        <v>27</v>
      </c>
      <c r="G26" s="45"/>
      <c r="H26" s="45"/>
      <c r="I26" s="45"/>
      <c r="J26" s="100"/>
      <c r="K26" s="21"/>
      <c r="L26" s="40"/>
      <c r="T26" s="96"/>
    </row>
    <row r="27" spans="1:22" ht="20.100000000000001" customHeight="1">
      <c r="A27" s="46"/>
      <c r="B27" s="79">
        <v>1.6</v>
      </c>
      <c r="C27" s="46"/>
      <c r="D27" s="50" t="s">
        <v>80</v>
      </c>
      <c r="E27" s="46"/>
      <c r="F27" s="40">
        <v>30</v>
      </c>
      <c r="G27" s="45"/>
      <c r="H27" s="45"/>
      <c r="I27" s="45"/>
      <c r="J27" s="100"/>
      <c r="K27" s="21"/>
      <c r="L27" s="40"/>
      <c r="T27" s="96"/>
    </row>
    <row r="28" spans="1:22" ht="20.100000000000001" customHeight="1">
      <c r="A28" s="46"/>
      <c r="B28" s="79">
        <v>1.7</v>
      </c>
      <c r="C28" s="46"/>
      <c r="D28" s="50" t="s">
        <v>5</v>
      </c>
      <c r="E28" s="46"/>
      <c r="F28" s="40">
        <v>31</v>
      </c>
      <c r="G28" s="45"/>
      <c r="H28" s="45"/>
      <c r="I28" s="45"/>
      <c r="J28" s="100"/>
      <c r="K28" s="21"/>
      <c r="L28" s="40"/>
      <c r="T28" s="96"/>
    </row>
    <row r="29" spans="1:22" ht="20.100000000000001" customHeight="1">
      <c r="A29" s="115"/>
      <c r="B29" s="79">
        <v>1.8</v>
      </c>
      <c r="C29" s="115"/>
      <c r="D29" s="50" t="s">
        <v>82</v>
      </c>
      <c r="E29" s="115"/>
      <c r="F29" s="40">
        <v>32</v>
      </c>
      <c r="G29" s="45"/>
      <c r="H29" s="45"/>
      <c r="I29" s="45"/>
      <c r="J29" s="100"/>
      <c r="K29" s="21"/>
      <c r="L29" s="40"/>
      <c r="T29" s="115"/>
      <c r="V29" s="115"/>
    </row>
    <row r="30" spans="1:22" ht="20.100000000000001" customHeight="1">
      <c r="A30" s="46"/>
      <c r="B30" s="79">
        <v>1.9</v>
      </c>
      <c r="C30" s="46"/>
      <c r="D30" s="49" t="s">
        <v>83</v>
      </c>
      <c r="E30" s="46"/>
      <c r="F30" s="40">
        <v>33</v>
      </c>
      <c r="G30" s="45"/>
      <c r="H30" s="45"/>
      <c r="I30" s="45"/>
      <c r="J30" s="100"/>
      <c r="K30" s="21"/>
      <c r="L30" s="40"/>
      <c r="T30" s="96"/>
    </row>
    <row r="31" spans="1:22" ht="20.100000000000001" customHeight="1">
      <c r="A31" s="46"/>
      <c r="B31" s="79" t="s">
        <v>120</v>
      </c>
      <c r="C31" s="46"/>
      <c r="D31" s="50" t="s">
        <v>52</v>
      </c>
      <c r="E31" s="46"/>
      <c r="F31" s="40">
        <v>36</v>
      </c>
      <c r="G31" s="45"/>
      <c r="H31" s="45"/>
      <c r="I31" s="45"/>
      <c r="J31" s="100"/>
      <c r="K31" s="21"/>
      <c r="L31" s="40"/>
      <c r="T31" s="96"/>
    </row>
    <row r="32" spans="1:22" ht="20.100000000000001" customHeight="1">
      <c r="A32" s="115"/>
      <c r="B32" s="79" t="s">
        <v>121</v>
      </c>
      <c r="C32" s="115"/>
      <c r="D32" s="78" t="s">
        <v>84</v>
      </c>
      <c r="E32" s="115"/>
      <c r="F32" s="40">
        <v>37</v>
      </c>
      <c r="G32" s="45"/>
      <c r="H32" s="45"/>
      <c r="I32" s="45"/>
      <c r="J32" s="100"/>
      <c r="K32" s="21"/>
      <c r="L32" s="40"/>
      <c r="T32" s="115"/>
      <c r="V32" s="115"/>
    </row>
    <row r="33" spans="1:22" ht="20.100000000000001" customHeight="1">
      <c r="A33" s="115"/>
      <c r="B33" s="79" t="s">
        <v>122</v>
      </c>
      <c r="C33" s="115"/>
      <c r="D33" s="78" t="s">
        <v>85</v>
      </c>
      <c r="E33" s="115"/>
      <c r="F33" s="40">
        <v>38</v>
      </c>
      <c r="G33" s="45"/>
      <c r="H33" s="45"/>
      <c r="I33" s="45"/>
      <c r="J33" s="100"/>
      <c r="K33" s="21"/>
      <c r="L33" s="40"/>
      <c r="T33" s="115"/>
      <c r="V33" s="115"/>
    </row>
    <row r="34" spans="1:22" ht="20.100000000000001" customHeight="1">
      <c r="A34" s="46"/>
      <c r="B34" s="79" t="s">
        <v>123</v>
      </c>
      <c r="C34" s="46"/>
      <c r="D34" s="50" t="s">
        <v>86</v>
      </c>
      <c r="E34" s="46"/>
      <c r="F34" s="40">
        <v>39</v>
      </c>
      <c r="G34" s="45"/>
      <c r="H34" s="45"/>
      <c r="I34" s="45"/>
      <c r="J34" s="100"/>
      <c r="K34" s="21"/>
      <c r="L34" s="40"/>
      <c r="T34" s="96"/>
    </row>
    <row r="35" spans="1:22" ht="20.100000000000001" customHeight="1">
      <c r="A35" s="46"/>
      <c r="B35" s="79" t="s">
        <v>124</v>
      </c>
      <c r="C35" s="46"/>
      <c r="D35" s="49" t="s">
        <v>81</v>
      </c>
      <c r="E35" s="46"/>
      <c r="F35" s="40">
        <v>40</v>
      </c>
      <c r="G35" s="45"/>
      <c r="H35" s="45"/>
      <c r="I35" s="45"/>
      <c r="J35" s="100"/>
      <c r="K35" s="21"/>
      <c r="L35" s="40"/>
      <c r="T35" s="96"/>
    </row>
    <row r="36" spans="1:22" s="24" customFormat="1" ht="24" customHeight="1">
      <c r="A36" s="26"/>
      <c r="B36" s="140" t="s">
        <v>125</v>
      </c>
      <c r="C36" s="52"/>
      <c r="D36" s="66" t="s">
        <v>6</v>
      </c>
      <c r="E36" s="26"/>
      <c r="F36" s="40">
        <v>41</v>
      </c>
      <c r="G36" s="45"/>
      <c r="H36" s="45"/>
      <c r="I36" s="45"/>
      <c r="J36" s="100"/>
      <c r="K36" s="21"/>
      <c r="L36" s="40"/>
      <c r="N36" s="117"/>
      <c r="O36" s="117"/>
      <c r="T36" s="26"/>
      <c r="V36" s="96"/>
    </row>
    <row r="37" spans="1:22" ht="20.100000000000001" customHeight="1">
      <c r="A37" s="137"/>
      <c r="B37" s="131"/>
      <c r="C37" s="137"/>
      <c r="D37" s="141"/>
      <c r="E37" s="137"/>
      <c r="F37" s="40"/>
      <c r="G37" s="45"/>
      <c r="H37" s="45"/>
      <c r="I37" s="45"/>
      <c r="J37" s="100"/>
      <c r="K37" s="21"/>
      <c r="L37" s="40"/>
      <c r="T37" s="137"/>
      <c r="V37" s="137"/>
    </row>
    <row r="38" spans="1:22" s="24" customFormat="1" ht="24.9" customHeight="1">
      <c r="A38" s="26"/>
      <c r="B38" s="60" t="s">
        <v>158</v>
      </c>
      <c r="C38" s="53"/>
      <c r="D38" s="69" t="s">
        <v>8</v>
      </c>
      <c r="E38" s="26"/>
      <c r="F38" s="40"/>
      <c r="G38" s="45"/>
      <c r="H38" s="45"/>
      <c r="I38" s="45"/>
      <c r="J38" s="100"/>
      <c r="K38" s="21"/>
      <c r="L38" s="40"/>
      <c r="T38" s="27"/>
      <c r="V38" s="96"/>
    </row>
    <row r="39" spans="1:22" ht="20.100000000000001" customHeight="1">
      <c r="A39" s="46"/>
      <c r="B39" s="80" t="s">
        <v>12</v>
      </c>
      <c r="C39" s="46"/>
      <c r="D39" s="67" t="s">
        <v>107</v>
      </c>
      <c r="E39" s="46"/>
      <c r="F39" s="40">
        <v>46</v>
      </c>
      <c r="G39" s="45"/>
      <c r="H39" s="45"/>
      <c r="I39" s="45"/>
      <c r="J39" s="100"/>
      <c r="K39" s="21"/>
      <c r="L39" s="40"/>
      <c r="T39" s="96"/>
    </row>
    <row r="40" spans="1:22" ht="20.100000000000001" customHeight="1">
      <c r="A40" s="46"/>
      <c r="B40" s="80">
        <v>2.2000000000000002</v>
      </c>
      <c r="C40" s="46"/>
      <c r="D40" s="70" t="s">
        <v>87</v>
      </c>
      <c r="E40" s="46"/>
      <c r="F40" s="40">
        <v>49</v>
      </c>
      <c r="G40" s="45"/>
      <c r="H40" s="45"/>
      <c r="I40" s="45"/>
      <c r="J40" s="100"/>
      <c r="K40" s="21"/>
      <c r="L40" s="40"/>
      <c r="T40" s="96"/>
    </row>
    <row r="41" spans="1:22" ht="20.100000000000001" customHeight="1">
      <c r="A41" s="46"/>
      <c r="B41" s="79">
        <v>2.2999999999999998</v>
      </c>
      <c r="C41" s="26"/>
      <c r="D41" s="55" t="s">
        <v>88</v>
      </c>
      <c r="E41" s="46"/>
      <c r="F41" s="40">
        <v>52</v>
      </c>
      <c r="G41" s="45"/>
      <c r="H41" s="45"/>
      <c r="I41" s="45"/>
      <c r="J41" s="100"/>
      <c r="K41" s="21"/>
      <c r="L41" s="40"/>
      <c r="T41" s="96"/>
    </row>
    <row r="42" spans="1:22" ht="20.100000000000001" customHeight="1">
      <c r="A42" s="3"/>
      <c r="B42" s="79">
        <v>2.4</v>
      </c>
      <c r="C42" s="46"/>
      <c r="D42" s="56" t="s">
        <v>89</v>
      </c>
      <c r="E42" s="3"/>
      <c r="F42" s="40">
        <v>56</v>
      </c>
      <c r="G42" s="45"/>
      <c r="H42" s="45"/>
      <c r="I42" s="45"/>
      <c r="J42" s="100"/>
      <c r="K42" s="21"/>
      <c r="L42" s="40"/>
    </row>
    <row r="43" spans="1:22" ht="20.100000000000001" customHeight="1">
      <c r="A43" s="46"/>
      <c r="B43" s="79">
        <v>2.5</v>
      </c>
      <c r="C43" s="46"/>
      <c r="D43" s="56" t="s">
        <v>126</v>
      </c>
      <c r="E43" s="46"/>
      <c r="F43" s="40">
        <v>57</v>
      </c>
      <c r="G43" s="45"/>
      <c r="H43" s="45"/>
      <c r="I43" s="45"/>
      <c r="J43" s="100"/>
      <c r="K43" s="21"/>
      <c r="L43" s="40"/>
      <c r="T43" s="96"/>
    </row>
    <row r="44" spans="1:22" ht="20.100000000000001" customHeight="1">
      <c r="A44" s="4"/>
      <c r="B44" s="79">
        <v>2.6</v>
      </c>
      <c r="C44" s="46"/>
      <c r="D44" s="151" t="s">
        <v>9</v>
      </c>
      <c r="E44" s="4"/>
      <c r="F44" s="40">
        <v>58</v>
      </c>
      <c r="G44" s="45"/>
      <c r="H44" s="45"/>
      <c r="I44" s="45"/>
      <c r="J44" s="100"/>
      <c r="K44" s="21"/>
      <c r="L44" s="40"/>
    </row>
    <row r="45" spans="1:22" ht="20.100000000000001" customHeight="1">
      <c r="A45" s="4"/>
      <c r="B45" s="79">
        <v>2.7</v>
      </c>
      <c r="C45" s="115"/>
      <c r="D45" s="67" t="s">
        <v>90</v>
      </c>
      <c r="E45" s="4"/>
      <c r="F45" s="40">
        <v>62</v>
      </c>
      <c r="G45" s="45"/>
      <c r="H45" s="45"/>
      <c r="I45" s="45"/>
      <c r="J45" s="100"/>
      <c r="K45" s="21"/>
      <c r="L45" s="40"/>
      <c r="V45" s="115"/>
    </row>
    <row r="46" spans="1:22" s="24" customFormat="1" ht="20.100000000000001" customHeight="1">
      <c r="A46" s="25"/>
      <c r="B46" s="79">
        <v>2.8</v>
      </c>
      <c r="C46" s="46"/>
      <c r="D46" s="67" t="s">
        <v>69</v>
      </c>
      <c r="E46" s="25"/>
      <c r="F46" s="40">
        <v>63</v>
      </c>
      <c r="G46" s="45"/>
      <c r="H46" s="45"/>
      <c r="I46" s="45"/>
      <c r="J46" s="100"/>
      <c r="K46" s="21"/>
      <c r="L46" s="40"/>
      <c r="V46" s="96"/>
    </row>
    <row r="47" spans="1:22" ht="20.100000000000001" customHeight="1">
      <c r="B47" s="79">
        <v>2.9</v>
      </c>
      <c r="C47" s="46"/>
      <c r="D47" s="142" t="s">
        <v>91</v>
      </c>
      <c r="F47" s="40">
        <v>64</v>
      </c>
      <c r="G47" s="45"/>
      <c r="H47" s="45"/>
      <c r="I47" s="45"/>
      <c r="J47" s="100"/>
      <c r="K47" s="21"/>
      <c r="L47" s="40"/>
    </row>
    <row r="48" spans="1:22" s="130" customFormat="1" ht="20.100000000000001" customHeight="1">
      <c r="B48" s="167" t="s">
        <v>15</v>
      </c>
      <c r="C48" s="119"/>
      <c r="D48" s="142" t="s">
        <v>92</v>
      </c>
      <c r="F48" s="40">
        <v>66</v>
      </c>
      <c r="G48" s="164"/>
      <c r="H48" s="164"/>
      <c r="I48" s="164"/>
      <c r="J48" s="165"/>
      <c r="K48" s="166"/>
      <c r="L48" s="163"/>
      <c r="V48" s="119"/>
    </row>
    <row r="49" spans="1:22" ht="20.100000000000001" customHeight="1">
      <c r="B49" s="79" t="s">
        <v>99</v>
      </c>
      <c r="C49" s="46"/>
      <c r="D49" s="67" t="s">
        <v>93</v>
      </c>
      <c r="F49" s="40">
        <v>67</v>
      </c>
      <c r="G49" s="45"/>
      <c r="H49" s="45"/>
      <c r="I49" s="45"/>
      <c r="J49" s="100"/>
      <c r="K49" s="21"/>
      <c r="L49" s="40"/>
    </row>
    <row r="50" spans="1:22" ht="20.100000000000001" customHeight="1">
      <c r="B50" s="129" t="s">
        <v>100</v>
      </c>
      <c r="C50" s="46"/>
      <c r="D50" s="57" t="s">
        <v>94</v>
      </c>
      <c r="F50" s="40">
        <v>68</v>
      </c>
      <c r="G50" s="45"/>
      <c r="H50" s="45"/>
      <c r="I50" s="45"/>
      <c r="J50" s="100"/>
      <c r="K50" s="21"/>
      <c r="L50" s="40"/>
    </row>
    <row r="51" spans="1:22" s="130" customFormat="1" ht="20.100000000000001" customHeight="1">
      <c r="B51" s="162" t="s">
        <v>101</v>
      </c>
      <c r="C51" s="119"/>
      <c r="D51" s="152" t="s">
        <v>95</v>
      </c>
      <c r="F51" s="40">
        <v>69</v>
      </c>
      <c r="G51" s="164"/>
      <c r="H51" s="164"/>
      <c r="I51" s="164"/>
      <c r="J51" s="165"/>
      <c r="K51" s="166"/>
      <c r="L51" s="163"/>
      <c r="V51" s="119"/>
    </row>
    <row r="52" spans="1:22" s="130" customFormat="1" ht="20.100000000000001" customHeight="1">
      <c r="B52" s="162" t="s">
        <v>102</v>
      </c>
      <c r="C52" s="119"/>
      <c r="D52" s="132" t="s">
        <v>96</v>
      </c>
      <c r="F52" s="40">
        <v>70</v>
      </c>
      <c r="G52" s="164"/>
      <c r="H52" s="164"/>
      <c r="I52" s="164"/>
      <c r="J52" s="165"/>
      <c r="K52" s="166"/>
      <c r="L52" s="163"/>
      <c r="V52" s="119"/>
    </row>
    <row r="53" spans="1:22" s="130" customFormat="1" ht="20.100000000000001" customHeight="1">
      <c r="B53" s="162" t="s">
        <v>103</v>
      </c>
      <c r="C53" s="119"/>
      <c r="D53" s="132" t="s">
        <v>97</v>
      </c>
      <c r="F53" s="40">
        <v>71</v>
      </c>
      <c r="G53" s="164"/>
      <c r="H53" s="164"/>
      <c r="I53" s="164"/>
      <c r="J53" s="165"/>
      <c r="K53" s="166"/>
      <c r="L53" s="163"/>
      <c r="V53" s="119"/>
    </row>
    <row r="54" spans="1:22" ht="20.100000000000001" customHeight="1">
      <c r="B54" s="79">
        <v>2.12</v>
      </c>
      <c r="C54" s="115"/>
      <c r="D54" s="78" t="s">
        <v>98</v>
      </c>
      <c r="F54" s="40">
        <v>72</v>
      </c>
      <c r="G54" s="45"/>
      <c r="H54" s="45"/>
      <c r="I54" s="45"/>
      <c r="J54" s="100"/>
      <c r="K54" s="21"/>
      <c r="L54" s="40"/>
      <c r="V54" s="115"/>
    </row>
    <row r="55" spans="1:22" ht="20.100000000000001" customHeight="1">
      <c r="B55" s="79">
        <v>2.13</v>
      </c>
      <c r="C55" s="115"/>
      <c r="D55" s="67" t="s">
        <v>127</v>
      </c>
      <c r="F55" s="40">
        <v>73</v>
      </c>
      <c r="G55" s="45"/>
      <c r="H55" s="45"/>
      <c r="I55" s="45"/>
      <c r="J55" s="100"/>
      <c r="K55" s="21"/>
      <c r="L55" s="40"/>
      <c r="V55" s="115"/>
    </row>
    <row r="56" spans="1:22" s="24" customFormat="1" ht="25.5" customHeight="1">
      <c r="B56" s="79">
        <v>2.14</v>
      </c>
      <c r="C56" s="52"/>
      <c r="D56" s="68" t="s">
        <v>10</v>
      </c>
      <c r="F56" s="40">
        <v>74</v>
      </c>
      <c r="G56" s="45"/>
      <c r="H56" s="45"/>
      <c r="I56" s="45"/>
      <c r="J56" s="100"/>
      <c r="K56" s="21"/>
      <c r="L56" s="40"/>
      <c r="N56" s="117"/>
      <c r="V56" s="96"/>
    </row>
    <row r="57" spans="1:22" s="24" customFormat="1" ht="9" customHeight="1">
      <c r="A57" s="26"/>
      <c r="B57" s="73"/>
      <c r="C57" s="17"/>
      <c r="D57" s="17"/>
      <c r="E57" s="17"/>
      <c r="F57" s="17"/>
      <c r="G57" s="5"/>
      <c r="H57" s="5"/>
      <c r="I57" s="5"/>
      <c r="J57" s="5"/>
      <c r="K57" s="17"/>
      <c r="L57" s="17"/>
      <c r="M57" s="96"/>
      <c r="N57" s="96"/>
      <c r="O57" s="96"/>
      <c r="T57" s="27"/>
      <c r="V57" s="96"/>
    </row>
    <row r="58" spans="1:22" ht="20.100000000000001" customHeight="1">
      <c r="B58" s="94"/>
      <c r="C58" s="85"/>
      <c r="D58" s="86"/>
      <c r="E58" s="46"/>
      <c r="F58" s="46"/>
      <c r="G58" s="2"/>
      <c r="H58" s="2"/>
      <c r="I58" s="2"/>
      <c r="K58" s="96"/>
      <c r="L58" s="96"/>
      <c r="M58" s="96"/>
      <c r="N58" s="96"/>
      <c r="O58" s="96"/>
    </row>
    <row r="59" spans="1:22" ht="20.100000000000001" customHeight="1">
      <c r="E59" s="85"/>
      <c r="F59" s="85"/>
      <c r="G59" s="2"/>
      <c r="H59" s="2"/>
      <c r="I59" s="2"/>
      <c r="K59" s="96"/>
      <c r="L59" s="96"/>
      <c r="M59" s="96"/>
      <c r="N59" s="96"/>
      <c r="O59" s="96"/>
    </row>
    <row r="60" spans="1:22" ht="24.9" customHeight="1">
      <c r="B60" s="46"/>
      <c r="C60" s="46"/>
      <c r="D60" s="46"/>
      <c r="E60" s="46"/>
      <c r="F60" s="46"/>
      <c r="G60" s="2"/>
      <c r="H60" s="2"/>
      <c r="I60" s="2"/>
      <c r="K60" s="96"/>
      <c r="L60" s="96"/>
      <c r="M60" s="96"/>
      <c r="N60" s="96"/>
      <c r="O60" s="96"/>
      <c r="V60" s="109"/>
    </row>
    <row r="61" spans="1:22" ht="24.9" customHeight="1">
      <c r="B61" s="46"/>
      <c r="C61" s="46"/>
      <c r="D61" s="46"/>
      <c r="E61" s="46"/>
      <c r="F61" s="46"/>
      <c r="G61" s="2"/>
      <c r="H61" s="2"/>
      <c r="I61" s="2"/>
      <c r="K61" s="96"/>
      <c r="L61" s="96"/>
      <c r="M61" s="96"/>
      <c r="N61" s="96"/>
      <c r="O61" s="96"/>
      <c r="V61" s="109"/>
    </row>
    <row r="62" spans="1:22" ht="24.9" customHeight="1">
      <c r="B62" s="46"/>
      <c r="C62" s="46"/>
      <c r="D62" s="46"/>
      <c r="E62" s="46"/>
      <c r="F62" s="46"/>
      <c r="G62" s="2"/>
      <c r="H62" s="2"/>
      <c r="I62" s="2"/>
      <c r="K62" s="96"/>
      <c r="L62" s="96"/>
      <c r="M62" s="96"/>
      <c r="N62" s="96"/>
      <c r="O62" s="96"/>
      <c r="V62" s="109"/>
    </row>
    <row r="63" spans="1:22" ht="24.9" customHeight="1">
      <c r="B63" s="46"/>
      <c r="C63" s="46"/>
      <c r="D63" s="46"/>
      <c r="E63" s="46"/>
      <c r="F63" s="46"/>
      <c r="G63" s="2"/>
      <c r="H63" s="2"/>
      <c r="I63" s="2"/>
      <c r="K63" s="96"/>
      <c r="L63" s="96"/>
      <c r="M63" s="96"/>
      <c r="N63" s="96"/>
      <c r="O63" s="96"/>
      <c r="V63" s="109"/>
    </row>
    <row r="64" spans="1:22" ht="24.9" customHeight="1">
      <c r="B64" s="46"/>
      <c r="C64" s="46"/>
      <c r="D64" s="46"/>
      <c r="E64" s="46"/>
      <c r="F64" s="46"/>
      <c r="G64" s="2"/>
      <c r="H64" s="2"/>
      <c r="I64" s="2"/>
      <c r="K64" s="96"/>
      <c r="L64" s="96"/>
      <c r="M64" s="96"/>
      <c r="N64" s="96"/>
      <c r="O64" s="96"/>
      <c r="V64" s="109"/>
    </row>
    <row r="65" spans="2:25" s="46" customFormat="1" ht="6" customHeight="1">
      <c r="G65" s="2"/>
      <c r="H65" s="2"/>
      <c r="I65" s="2"/>
      <c r="J65" s="2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</row>
    <row r="66" spans="2:25" s="46" customFormat="1">
      <c r="G66" s="2"/>
      <c r="H66" s="2"/>
      <c r="I66" s="2"/>
      <c r="J66" s="2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</row>
    <row r="67" spans="2:25" s="85" customFormat="1">
      <c r="B67" s="46"/>
      <c r="C67" s="46"/>
      <c r="D67" s="46"/>
      <c r="E67" s="46"/>
      <c r="F67" s="46"/>
      <c r="G67" s="2"/>
      <c r="H67" s="2"/>
      <c r="I67" s="2"/>
      <c r="J67" s="2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</row>
    <row r="68" spans="2:25" s="46" customFormat="1" ht="13.2" customHeight="1">
      <c r="G68" s="2"/>
      <c r="H68" s="2"/>
      <c r="I68" s="2"/>
      <c r="J68" s="2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</row>
    <row r="69" spans="2:25" s="46" customFormat="1" ht="13.2" customHeight="1">
      <c r="G69" s="2"/>
      <c r="H69" s="2"/>
      <c r="I69" s="2"/>
      <c r="J69" s="2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</row>
    <row r="70" spans="2:25" s="46" customFormat="1" ht="13.2" customHeight="1">
      <c r="G70" s="2"/>
      <c r="H70" s="2"/>
      <c r="I70" s="2"/>
      <c r="J70" s="2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</row>
    <row r="71" spans="2:25" s="46" customFormat="1" ht="13.2" customHeight="1">
      <c r="G71" s="2"/>
      <c r="H71" s="2"/>
      <c r="I71" s="2"/>
      <c r="J71" s="2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</row>
    <row r="72" spans="2:25" s="46" customFormat="1" ht="13.2" customHeight="1">
      <c r="G72" s="2"/>
      <c r="H72" s="2"/>
      <c r="I72" s="2"/>
      <c r="J72" s="2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</row>
    <row r="73" spans="2:25" s="46" customFormat="1" ht="13.2" customHeight="1">
      <c r="G73" s="2"/>
      <c r="H73" s="2"/>
      <c r="I73" s="2"/>
      <c r="J73" s="2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</row>
    <row r="74" spans="2:25" s="46" customFormat="1" ht="13.2" customHeight="1">
      <c r="G74" s="2"/>
      <c r="H74" s="2"/>
      <c r="I74" s="2"/>
      <c r="J74" s="2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</row>
    <row r="75" spans="2:25" s="46" customFormat="1" ht="13.2" customHeight="1">
      <c r="G75" s="2"/>
      <c r="H75" s="2"/>
      <c r="I75" s="2"/>
      <c r="J75" s="2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</row>
    <row r="76" spans="2:25" s="46" customFormat="1" ht="13.2" customHeight="1">
      <c r="G76" s="2"/>
      <c r="H76" s="2"/>
      <c r="I76" s="2"/>
      <c r="J76" s="2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</row>
    <row r="77" spans="2:25" s="46" customFormat="1" ht="13.2" customHeight="1">
      <c r="G77" s="2"/>
      <c r="H77" s="2"/>
      <c r="I77" s="2"/>
      <c r="J77" s="2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</row>
    <row r="78" spans="2:25" s="46" customFormat="1" ht="13.2" customHeight="1">
      <c r="G78" s="2"/>
      <c r="H78" s="2"/>
      <c r="I78" s="2"/>
      <c r="J78" s="2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</row>
    <row r="79" spans="2:25" s="46" customFormat="1" ht="13.2" customHeight="1">
      <c r="G79" s="2"/>
      <c r="H79" s="2"/>
      <c r="I79" s="2"/>
      <c r="J79" s="2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</row>
    <row r="80" spans="2:25" s="46" customFormat="1" ht="13.2" customHeight="1">
      <c r="G80" s="2"/>
      <c r="H80" s="2"/>
      <c r="I80" s="2"/>
      <c r="J80" s="2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</row>
    <row r="81" spans="7:25" s="46" customFormat="1" ht="13.2" customHeight="1">
      <c r="G81" s="2"/>
      <c r="H81" s="2"/>
      <c r="I81" s="2"/>
      <c r="J81" s="2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</row>
    <row r="82" spans="7:25" s="46" customFormat="1" ht="13.2" customHeight="1">
      <c r="G82" s="2"/>
      <c r="H82" s="2"/>
      <c r="I82" s="2"/>
      <c r="J82" s="2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</row>
    <row r="83" spans="7:25" s="46" customFormat="1" ht="13.2" customHeight="1">
      <c r="G83" s="2"/>
      <c r="H83" s="2"/>
      <c r="I83" s="2"/>
      <c r="J83" s="2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</row>
    <row r="84" spans="7:25" s="46" customFormat="1" ht="13.2" customHeight="1">
      <c r="G84" s="2"/>
      <c r="H84" s="2"/>
      <c r="I84" s="2"/>
      <c r="J84" s="2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</row>
    <row r="85" spans="7:25" s="46" customFormat="1" ht="13.2" customHeight="1">
      <c r="G85" s="2"/>
      <c r="H85" s="2"/>
      <c r="I85" s="2"/>
      <c r="J85" s="2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</row>
    <row r="86" spans="7:25" s="46" customFormat="1" ht="13.2" customHeight="1">
      <c r="G86" s="2"/>
      <c r="H86" s="2"/>
      <c r="I86" s="2"/>
      <c r="J86" s="2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</row>
    <row r="87" spans="7:25" s="46" customFormat="1" ht="13.2" customHeight="1">
      <c r="G87" s="2"/>
      <c r="H87" s="2"/>
      <c r="I87" s="2"/>
      <c r="J87" s="2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</row>
    <row r="88" spans="7:25" s="46" customFormat="1" ht="13.2" customHeight="1">
      <c r="G88" s="2"/>
      <c r="H88" s="2"/>
      <c r="I88" s="2"/>
      <c r="J88" s="2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</row>
    <row r="89" spans="7:25" s="46" customFormat="1" ht="13.2" customHeight="1">
      <c r="G89" s="2"/>
      <c r="H89" s="2"/>
      <c r="I89" s="2"/>
      <c r="J89" s="2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</row>
    <row r="90" spans="7:25" s="46" customFormat="1" ht="13.2" customHeight="1">
      <c r="G90" s="2"/>
      <c r="H90" s="2"/>
      <c r="I90" s="2"/>
      <c r="J90" s="2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</row>
    <row r="91" spans="7:25" s="46" customFormat="1" ht="13.2" customHeight="1">
      <c r="G91" s="2"/>
      <c r="H91" s="2"/>
      <c r="I91" s="2"/>
      <c r="J91" s="2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</row>
    <row r="92" spans="7:25" s="46" customFormat="1" ht="13.2" customHeight="1">
      <c r="G92" s="2"/>
      <c r="H92" s="2"/>
      <c r="I92" s="2"/>
      <c r="J92" s="2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</row>
    <row r="93" spans="7:25" s="46" customFormat="1" ht="13.2" customHeight="1">
      <c r="G93" s="2"/>
      <c r="H93" s="2"/>
      <c r="I93" s="2"/>
      <c r="J93" s="2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</row>
    <row r="94" spans="7:25" s="46" customFormat="1" ht="13.2" customHeight="1">
      <c r="G94" s="2"/>
      <c r="H94" s="2"/>
      <c r="I94" s="2"/>
      <c r="J94" s="2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</row>
    <row r="95" spans="7:25" s="46" customFormat="1" ht="13.2" customHeight="1">
      <c r="G95" s="2"/>
      <c r="H95" s="2"/>
      <c r="I95" s="2"/>
      <c r="J95" s="2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</row>
    <row r="96" spans="7:25" s="46" customFormat="1" ht="13.2" customHeight="1">
      <c r="G96" s="2"/>
      <c r="H96" s="2"/>
      <c r="I96" s="2"/>
      <c r="J96" s="2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</row>
    <row r="97" spans="2:25" s="46" customFormat="1">
      <c r="G97" s="2"/>
      <c r="H97" s="2"/>
      <c r="I97" s="2"/>
      <c r="J97" s="2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</row>
    <row r="98" spans="2:25" s="46" customFormat="1">
      <c r="G98" s="2"/>
      <c r="H98" s="2"/>
      <c r="I98" s="2"/>
      <c r="J98" s="2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</row>
    <row r="99" spans="2:25" s="46" customFormat="1">
      <c r="G99" s="2"/>
      <c r="H99" s="2"/>
      <c r="I99" s="2"/>
      <c r="J99" s="2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</row>
    <row r="100" spans="2:25" s="46" customFormat="1">
      <c r="G100" s="2"/>
      <c r="H100" s="2"/>
      <c r="I100" s="2"/>
      <c r="J100" s="2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</row>
    <row r="101" spans="2:25" s="46" customFormat="1">
      <c r="G101" s="2"/>
      <c r="H101" s="2"/>
      <c r="I101" s="2"/>
      <c r="J101" s="2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</row>
    <row r="102" spans="2:25" s="46" customFormat="1">
      <c r="G102" s="2"/>
      <c r="H102" s="2"/>
      <c r="I102" s="2"/>
      <c r="J102" s="2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</row>
    <row r="103" spans="2:25" s="46" customFormat="1">
      <c r="G103" s="2"/>
      <c r="H103" s="2"/>
      <c r="I103" s="2"/>
      <c r="J103" s="2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</row>
    <row r="104" spans="2:25" s="46" customFormat="1">
      <c r="G104" s="2"/>
      <c r="H104" s="2"/>
      <c r="I104" s="2"/>
      <c r="J104" s="2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</row>
    <row r="105" spans="2:25" s="46" customFormat="1">
      <c r="G105" s="2"/>
      <c r="H105" s="2"/>
      <c r="I105" s="2"/>
      <c r="J105" s="2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</row>
    <row r="106" spans="2:25" s="46" customFormat="1">
      <c r="G106" s="2"/>
      <c r="H106" s="2"/>
      <c r="I106" s="2"/>
      <c r="J106" s="2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</row>
    <row r="107" spans="2:25" s="46" customFormat="1">
      <c r="G107" s="2"/>
      <c r="H107" s="2"/>
      <c r="I107" s="2"/>
      <c r="J107" s="2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</row>
    <row r="108" spans="2:25" s="46" customFormat="1">
      <c r="B108" s="2"/>
      <c r="C108" s="2"/>
      <c r="D108" s="2"/>
      <c r="E108" s="2"/>
      <c r="F108" s="2"/>
      <c r="G108" s="30"/>
      <c r="H108" s="30"/>
      <c r="I108" s="30"/>
      <c r="J108" s="2"/>
      <c r="K108" s="2"/>
      <c r="L108" s="2"/>
      <c r="M108" s="2"/>
      <c r="N108" s="2"/>
      <c r="O108" s="2"/>
      <c r="P108" s="96"/>
      <c r="Q108" s="96"/>
      <c r="R108" s="96"/>
      <c r="S108" s="96"/>
      <c r="T108" s="96"/>
      <c r="U108" s="96"/>
      <c r="V108" s="96"/>
      <c r="W108" s="96"/>
      <c r="X108" s="96"/>
      <c r="Y108" s="96"/>
    </row>
    <row r="109" spans="2:25" s="46" customFormat="1">
      <c r="B109" s="2"/>
      <c r="C109" s="2"/>
      <c r="D109" s="2"/>
      <c r="E109" s="2"/>
      <c r="F109" s="2"/>
      <c r="G109" s="30"/>
      <c r="H109" s="30"/>
      <c r="I109" s="30"/>
      <c r="J109" s="2"/>
      <c r="K109" s="2"/>
      <c r="L109" s="2"/>
      <c r="M109" s="2"/>
      <c r="N109" s="2"/>
      <c r="O109" s="2"/>
      <c r="P109" s="96"/>
      <c r="Q109" s="96"/>
      <c r="R109" s="96"/>
      <c r="S109" s="96"/>
      <c r="T109" s="96"/>
      <c r="U109" s="96"/>
      <c r="V109" s="96"/>
      <c r="W109" s="96"/>
      <c r="X109" s="96"/>
      <c r="Y109" s="96"/>
    </row>
    <row r="110" spans="2:25" s="46" customFormat="1">
      <c r="B110" s="2"/>
      <c r="C110" s="2"/>
      <c r="D110" s="2"/>
      <c r="E110" s="2"/>
      <c r="F110" s="2"/>
      <c r="G110" s="30"/>
      <c r="H110" s="30"/>
      <c r="I110" s="30"/>
      <c r="J110" s="2"/>
      <c r="K110" s="2"/>
      <c r="L110" s="2"/>
      <c r="M110" s="2"/>
      <c r="N110" s="2"/>
      <c r="O110" s="2"/>
      <c r="P110" s="96"/>
      <c r="Q110" s="96"/>
      <c r="R110" s="96"/>
      <c r="S110" s="96"/>
      <c r="T110" s="96"/>
      <c r="U110" s="96"/>
      <c r="V110" s="96"/>
      <c r="W110" s="96"/>
      <c r="X110" s="96"/>
      <c r="Y110" s="96"/>
    </row>
    <row r="111" spans="2:25" s="46" customFormat="1">
      <c r="B111" s="2"/>
      <c r="C111" s="2"/>
      <c r="D111" s="2"/>
      <c r="E111" s="2"/>
      <c r="F111" s="2"/>
      <c r="G111" s="30"/>
      <c r="H111" s="30"/>
      <c r="I111" s="30"/>
      <c r="J111" s="2"/>
      <c r="K111" s="2"/>
      <c r="L111" s="2"/>
      <c r="M111" s="2"/>
      <c r="N111" s="2"/>
      <c r="O111" s="2"/>
      <c r="P111" s="96"/>
      <c r="Q111" s="96"/>
      <c r="R111" s="96"/>
      <c r="S111" s="96"/>
      <c r="T111" s="96"/>
      <c r="U111" s="96"/>
      <c r="V111" s="96"/>
      <c r="W111" s="96"/>
      <c r="X111" s="96"/>
      <c r="Y111" s="96"/>
    </row>
    <row r="112" spans="2:25" s="46" customFormat="1">
      <c r="B112" s="2"/>
      <c r="C112" s="2"/>
      <c r="D112" s="2"/>
      <c r="E112" s="2"/>
      <c r="F112" s="2"/>
      <c r="G112" s="30"/>
      <c r="H112" s="30"/>
      <c r="I112" s="30"/>
      <c r="J112" s="2"/>
      <c r="K112" s="2"/>
      <c r="L112" s="2"/>
      <c r="M112" s="2"/>
      <c r="N112" s="2"/>
      <c r="O112" s="2"/>
      <c r="P112" s="96"/>
      <c r="Q112" s="96"/>
      <c r="R112" s="96"/>
      <c r="S112" s="96"/>
      <c r="T112" s="96"/>
      <c r="U112" s="96"/>
      <c r="V112" s="96"/>
      <c r="W112" s="96"/>
      <c r="X112" s="96"/>
      <c r="Y112" s="96"/>
    </row>
    <row r="113" spans="2:25" s="46" customFormat="1">
      <c r="B113" s="2"/>
      <c r="C113" s="2"/>
      <c r="D113" s="2"/>
      <c r="E113" s="2"/>
      <c r="F113" s="2"/>
      <c r="G113" s="30"/>
      <c r="H113" s="30"/>
      <c r="I113" s="30"/>
      <c r="J113" s="2"/>
      <c r="K113" s="2"/>
      <c r="L113" s="2"/>
      <c r="M113" s="2"/>
      <c r="N113" s="2"/>
      <c r="O113" s="2"/>
      <c r="P113" s="96"/>
      <c r="Q113" s="96"/>
      <c r="R113" s="96"/>
      <c r="S113" s="96"/>
      <c r="T113" s="96"/>
      <c r="U113" s="96"/>
      <c r="V113" s="96"/>
      <c r="W113" s="96"/>
      <c r="X113" s="96"/>
      <c r="Y113" s="96"/>
    </row>
    <row r="114" spans="2:25" s="46" customFormat="1">
      <c r="B114" s="2"/>
      <c r="C114" s="2"/>
      <c r="D114" s="2"/>
      <c r="E114" s="2"/>
      <c r="F114" s="2"/>
      <c r="G114" s="30"/>
      <c r="H114" s="30"/>
      <c r="I114" s="30"/>
      <c r="J114" s="2"/>
      <c r="K114" s="2"/>
      <c r="L114" s="2"/>
      <c r="M114" s="2"/>
      <c r="N114" s="2"/>
      <c r="O114" s="2"/>
      <c r="P114" s="96"/>
      <c r="Q114" s="96"/>
      <c r="R114" s="96"/>
      <c r="S114" s="96"/>
      <c r="T114" s="96"/>
      <c r="U114" s="96"/>
      <c r="V114" s="96"/>
      <c r="W114" s="96"/>
      <c r="X114" s="96"/>
      <c r="Y114" s="96"/>
    </row>
    <row r="115" spans="2:25" s="46" customFormat="1">
      <c r="B115" s="2"/>
      <c r="C115" s="2"/>
      <c r="D115" s="2"/>
      <c r="E115" s="2"/>
      <c r="F115" s="2"/>
      <c r="G115" s="30"/>
      <c r="H115" s="30"/>
      <c r="I115" s="30"/>
      <c r="J115" s="2"/>
      <c r="K115" s="2"/>
      <c r="L115" s="2"/>
      <c r="M115" s="2"/>
      <c r="N115" s="2"/>
      <c r="O115" s="2"/>
      <c r="P115" s="96"/>
      <c r="Q115" s="96"/>
      <c r="R115" s="96"/>
      <c r="S115" s="96"/>
      <c r="T115" s="96"/>
      <c r="U115" s="96"/>
      <c r="V115" s="96"/>
      <c r="W115" s="96"/>
      <c r="X115" s="96"/>
      <c r="Y115" s="96"/>
    </row>
    <row r="116" spans="2:25" s="46" customFormat="1">
      <c r="B116" s="2"/>
      <c r="C116" s="2"/>
      <c r="D116" s="2"/>
      <c r="E116" s="2"/>
      <c r="F116" s="2"/>
      <c r="G116" s="30"/>
      <c r="H116" s="30"/>
      <c r="I116" s="30"/>
      <c r="J116" s="2"/>
      <c r="K116" s="2"/>
      <c r="L116" s="2"/>
      <c r="M116" s="2"/>
      <c r="N116" s="2"/>
      <c r="O116" s="2"/>
      <c r="P116" s="96"/>
      <c r="Q116" s="96"/>
      <c r="R116" s="96"/>
      <c r="S116" s="96"/>
      <c r="T116" s="96"/>
      <c r="U116" s="96"/>
      <c r="V116" s="96"/>
      <c r="W116" s="96"/>
      <c r="X116" s="96"/>
      <c r="Y116" s="96"/>
    </row>
    <row r="117" spans="2:25" s="46" customFormat="1">
      <c r="B117" s="2"/>
      <c r="C117" s="2"/>
      <c r="D117" s="2"/>
      <c r="E117" s="2"/>
      <c r="F117" s="2"/>
      <c r="G117" s="30"/>
      <c r="H117" s="30"/>
      <c r="I117" s="30"/>
      <c r="J117" s="2"/>
      <c r="K117" s="2"/>
      <c r="L117" s="2"/>
      <c r="M117" s="2"/>
      <c r="N117" s="2"/>
      <c r="O117" s="2"/>
      <c r="P117" s="96"/>
      <c r="Q117" s="96"/>
      <c r="R117" s="96"/>
      <c r="S117" s="96"/>
      <c r="T117" s="96"/>
      <c r="U117" s="96"/>
      <c r="V117" s="96"/>
      <c r="W117" s="96"/>
      <c r="X117" s="96"/>
      <c r="Y117" s="96"/>
    </row>
    <row r="118" spans="2:25" s="46" customFormat="1">
      <c r="B118" s="2"/>
      <c r="C118" s="2"/>
      <c r="D118" s="2"/>
      <c r="E118" s="2"/>
      <c r="F118" s="2"/>
      <c r="G118" s="30"/>
      <c r="H118" s="30"/>
      <c r="I118" s="30"/>
      <c r="J118" s="2"/>
      <c r="K118" s="2"/>
      <c r="L118" s="2"/>
      <c r="M118" s="2"/>
      <c r="N118" s="2"/>
      <c r="O118" s="2"/>
      <c r="P118" s="96"/>
      <c r="Q118" s="96"/>
      <c r="R118" s="96"/>
      <c r="S118" s="96"/>
      <c r="T118" s="96"/>
      <c r="U118" s="96"/>
      <c r="V118" s="96"/>
      <c r="W118" s="96"/>
      <c r="X118" s="96"/>
      <c r="Y118" s="96"/>
    </row>
    <row r="119" spans="2:25" s="46" customFormat="1">
      <c r="B119" s="2"/>
      <c r="C119" s="2"/>
      <c r="D119" s="2"/>
      <c r="E119" s="2"/>
      <c r="F119" s="2"/>
      <c r="G119" s="30"/>
      <c r="H119" s="30"/>
      <c r="I119" s="30"/>
      <c r="J119" s="2"/>
      <c r="K119" s="2"/>
      <c r="L119" s="2"/>
      <c r="M119" s="2"/>
      <c r="N119" s="2"/>
      <c r="O119" s="2"/>
      <c r="P119" s="96"/>
      <c r="Q119" s="96"/>
      <c r="R119" s="96"/>
      <c r="S119" s="96"/>
      <c r="T119" s="96"/>
      <c r="U119" s="96"/>
      <c r="V119" s="96"/>
      <c r="W119" s="96"/>
      <c r="X119" s="96"/>
      <c r="Y119" s="96"/>
    </row>
    <row r="120" spans="2:25" s="46" customFormat="1">
      <c r="B120" s="2"/>
      <c r="C120" s="2"/>
      <c r="D120" s="2"/>
      <c r="E120" s="2"/>
      <c r="F120" s="2"/>
      <c r="G120" s="30"/>
      <c r="H120" s="30"/>
      <c r="I120" s="30"/>
      <c r="J120" s="2"/>
      <c r="K120" s="2"/>
      <c r="L120" s="2"/>
      <c r="M120" s="2"/>
      <c r="N120" s="2"/>
      <c r="O120" s="2"/>
      <c r="P120" s="96"/>
      <c r="Q120" s="96"/>
      <c r="R120" s="96"/>
      <c r="S120" s="96"/>
      <c r="T120" s="96"/>
      <c r="U120" s="96"/>
      <c r="V120" s="96"/>
      <c r="W120" s="96"/>
      <c r="X120" s="96"/>
      <c r="Y120" s="96"/>
    </row>
    <row r="121" spans="2:25" s="46" customFormat="1">
      <c r="B121" s="2"/>
      <c r="C121" s="2"/>
      <c r="D121" s="2"/>
      <c r="E121" s="2"/>
      <c r="F121" s="2"/>
      <c r="G121" s="30"/>
      <c r="H121" s="30"/>
      <c r="I121" s="30"/>
      <c r="J121" s="2"/>
      <c r="K121" s="2"/>
      <c r="L121" s="2"/>
      <c r="M121" s="2"/>
      <c r="N121" s="2"/>
      <c r="O121" s="2"/>
      <c r="P121" s="96"/>
      <c r="Q121" s="96"/>
      <c r="R121" s="96"/>
      <c r="S121" s="96"/>
      <c r="T121" s="96"/>
      <c r="U121" s="96"/>
      <c r="V121" s="96"/>
      <c r="W121" s="96"/>
      <c r="X121" s="96"/>
      <c r="Y121" s="96"/>
    </row>
    <row r="122" spans="2:25" s="46" customFormat="1">
      <c r="B122" s="2"/>
      <c r="C122" s="2"/>
      <c r="D122" s="2"/>
      <c r="E122" s="2"/>
      <c r="F122" s="2"/>
      <c r="G122" s="30"/>
      <c r="H122" s="30"/>
      <c r="I122" s="30"/>
      <c r="J122" s="2"/>
      <c r="K122" s="2"/>
      <c r="L122" s="2"/>
      <c r="M122" s="2"/>
      <c r="N122" s="2"/>
      <c r="O122" s="2"/>
      <c r="P122" s="96"/>
      <c r="Q122" s="96"/>
      <c r="R122" s="96"/>
      <c r="S122" s="96"/>
      <c r="T122" s="96"/>
      <c r="U122" s="96"/>
      <c r="V122" s="96"/>
      <c r="W122" s="96"/>
      <c r="X122" s="96"/>
      <c r="Y122" s="96"/>
    </row>
    <row r="123" spans="2:25" s="46" customFormat="1">
      <c r="B123" s="2"/>
      <c r="C123" s="2"/>
      <c r="D123" s="2"/>
      <c r="E123" s="2"/>
      <c r="F123" s="2"/>
      <c r="G123" s="30"/>
      <c r="H123" s="30"/>
      <c r="I123" s="30"/>
      <c r="J123" s="2"/>
      <c r="K123" s="2"/>
      <c r="L123" s="2"/>
      <c r="M123" s="2"/>
      <c r="N123" s="2"/>
      <c r="O123" s="2"/>
      <c r="P123" s="96"/>
      <c r="Q123" s="96"/>
      <c r="R123" s="96"/>
      <c r="S123" s="96"/>
      <c r="T123" s="96"/>
      <c r="U123" s="96"/>
      <c r="V123" s="96"/>
      <c r="W123" s="96"/>
      <c r="X123" s="96"/>
      <c r="Y123" s="96"/>
    </row>
    <row r="124" spans="2:25" s="46" customFormat="1">
      <c r="B124" s="2"/>
      <c r="C124" s="2"/>
      <c r="D124" s="2"/>
      <c r="E124" s="2"/>
      <c r="F124" s="2"/>
      <c r="G124" s="30"/>
      <c r="H124" s="30"/>
      <c r="I124" s="30"/>
      <c r="J124" s="2"/>
      <c r="K124" s="2"/>
      <c r="L124" s="2"/>
      <c r="M124" s="2"/>
      <c r="N124" s="2"/>
      <c r="O124" s="2"/>
      <c r="P124" s="96"/>
      <c r="Q124" s="96"/>
      <c r="R124" s="96"/>
      <c r="S124" s="96"/>
      <c r="T124" s="96"/>
      <c r="U124" s="96"/>
      <c r="V124" s="96"/>
      <c r="W124" s="96"/>
      <c r="X124" s="96"/>
      <c r="Y124" s="96"/>
    </row>
    <row r="125" spans="2:25" s="46" customFormat="1">
      <c r="B125" s="2"/>
      <c r="C125" s="2"/>
      <c r="D125" s="2"/>
      <c r="E125" s="2"/>
      <c r="F125" s="2"/>
      <c r="G125" s="30"/>
      <c r="H125" s="30"/>
      <c r="I125" s="30"/>
      <c r="J125" s="2"/>
      <c r="K125" s="2"/>
      <c r="L125" s="2"/>
      <c r="M125" s="2"/>
      <c r="N125" s="2"/>
      <c r="O125" s="2"/>
      <c r="P125" s="96"/>
      <c r="Q125" s="96"/>
      <c r="R125" s="96"/>
      <c r="S125" s="96"/>
      <c r="T125" s="96"/>
      <c r="U125" s="96"/>
      <c r="V125" s="96"/>
      <c r="W125" s="96"/>
      <c r="X125" s="96"/>
      <c r="Y125" s="96"/>
    </row>
    <row r="126" spans="2:25" s="46" customFormat="1">
      <c r="B126" s="2"/>
      <c r="C126" s="2"/>
      <c r="D126" s="2"/>
      <c r="E126" s="2"/>
      <c r="F126" s="2"/>
      <c r="G126" s="30"/>
      <c r="H126" s="30"/>
      <c r="I126" s="30"/>
      <c r="J126" s="2"/>
      <c r="K126" s="2"/>
      <c r="L126" s="2"/>
      <c r="M126" s="2"/>
      <c r="N126" s="2"/>
      <c r="O126" s="2"/>
      <c r="P126" s="96"/>
      <c r="Q126" s="96"/>
      <c r="R126" s="96"/>
      <c r="S126" s="96"/>
      <c r="T126" s="96"/>
      <c r="U126" s="96"/>
      <c r="V126" s="96"/>
      <c r="W126" s="96"/>
      <c r="X126" s="96"/>
      <c r="Y126" s="96"/>
    </row>
    <row r="127" spans="2:25" s="46" customFormat="1">
      <c r="B127" s="2"/>
      <c r="C127" s="2"/>
      <c r="D127" s="2"/>
      <c r="E127" s="2"/>
      <c r="F127" s="2"/>
      <c r="G127" s="30"/>
      <c r="H127" s="30"/>
      <c r="I127" s="30"/>
      <c r="J127" s="2"/>
      <c r="K127" s="2"/>
      <c r="L127" s="2"/>
      <c r="M127" s="2"/>
      <c r="N127" s="2"/>
      <c r="O127" s="2"/>
      <c r="P127" s="96"/>
      <c r="Q127" s="96"/>
      <c r="R127" s="96"/>
      <c r="S127" s="96"/>
      <c r="T127" s="96"/>
      <c r="U127" s="96"/>
      <c r="V127" s="96"/>
      <c r="W127" s="96"/>
      <c r="X127" s="96"/>
      <c r="Y127" s="96"/>
    </row>
    <row r="128" spans="2:25" s="46" customFormat="1">
      <c r="B128" s="2"/>
      <c r="C128" s="2"/>
      <c r="D128" s="2"/>
      <c r="E128" s="2"/>
      <c r="F128" s="2"/>
      <c r="G128" s="30"/>
      <c r="H128" s="30"/>
      <c r="I128" s="30"/>
      <c r="J128" s="2"/>
      <c r="K128" s="2"/>
      <c r="L128" s="2"/>
      <c r="M128" s="2"/>
      <c r="N128" s="2"/>
      <c r="O128" s="2"/>
      <c r="P128" s="96"/>
      <c r="Q128" s="96"/>
      <c r="R128" s="96"/>
      <c r="S128" s="96"/>
      <c r="T128" s="96"/>
      <c r="U128" s="96"/>
      <c r="V128" s="96"/>
      <c r="W128" s="96"/>
      <c r="X128" s="96"/>
      <c r="Y128" s="96"/>
    </row>
    <row r="129" spans="2:25" s="46" customFormat="1">
      <c r="B129" s="2"/>
      <c r="C129" s="2"/>
      <c r="D129" s="2"/>
      <c r="E129" s="2"/>
      <c r="F129" s="2"/>
      <c r="G129" s="30"/>
      <c r="H129" s="30"/>
      <c r="I129" s="30"/>
      <c r="J129" s="2"/>
      <c r="K129" s="2"/>
      <c r="L129" s="2"/>
      <c r="M129" s="2"/>
      <c r="N129" s="2"/>
      <c r="O129" s="2"/>
      <c r="P129" s="96"/>
      <c r="Q129" s="96"/>
      <c r="R129" s="96"/>
      <c r="S129" s="96"/>
      <c r="T129" s="96"/>
      <c r="U129" s="96"/>
      <c r="V129" s="96"/>
      <c r="W129" s="96"/>
      <c r="X129" s="96"/>
      <c r="Y129" s="96"/>
    </row>
    <row r="130" spans="2:25" s="46" customFormat="1">
      <c r="B130" s="2"/>
      <c r="C130" s="2"/>
      <c r="D130" s="2"/>
      <c r="E130" s="2"/>
      <c r="F130" s="2"/>
      <c r="G130" s="30"/>
      <c r="H130" s="30"/>
      <c r="I130" s="30"/>
      <c r="J130" s="2"/>
      <c r="K130" s="2"/>
      <c r="L130" s="2"/>
      <c r="M130" s="2"/>
      <c r="N130" s="2"/>
      <c r="O130" s="2"/>
      <c r="P130" s="96"/>
      <c r="Q130" s="96"/>
      <c r="R130" s="96"/>
      <c r="S130" s="96"/>
      <c r="T130" s="96"/>
      <c r="U130" s="96"/>
      <c r="V130" s="96"/>
      <c r="W130" s="96"/>
      <c r="X130" s="96"/>
      <c r="Y130" s="96"/>
    </row>
    <row r="131" spans="2:25" s="46" customFormat="1">
      <c r="B131" s="2"/>
      <c r="C131" s="2"/>
      <c r="D131" s="2"/>
      <c r="E131" s="2"/>
      <c r="F131" s="2"/>
      <c r="G131" s="30"/>
      <c r="H131" s="30"/>
      <c r="I131" s="30"/>
      <c r="J131" s="2"/>
      <c r="K131" s="2"/>
      <c r="L131" s="2"/>
      <c r="M131" s="2"/>
      <c r="N131" s="2"/>
      <c r="O131" s="2"/>
      <c r="P131" s="96"/>
      <c r="Q131" s="96"/>
      <c r="R131" s="96"/>
      <c r="S131" s="96"/>
      <c r="T131" s="96"/>
      <c r="U131" s="96"/>
      <c r="V131" s="96"/>
      <c r="W131" s="96"/>
      <c r="X131" s="96"/>
      <c r="Y131" s="96"/>
    </row>
    <row r="132" spans="2:25" s="46" customFormat="1">
      <c r="B132" s="2"/>
      <c r="C132" s="2"/>
      <c r="D132" s="2"/>
      <c r="E132" s="2"/>
      <c r="F132" s="2"/>
      <c r="G132" s="30"/>
      <c r="H132" s="30"/>
      <c r="I132" s="30"/>
      <c r="J132" s="2"/>
      <c r="K132" s="2"/>
      <c r="L132" s="2"/>
      <c r="M132" s="2"/>
      <c r="N132" s="2"/>
      <c r="O132" s="2"/>
      <c r="P132" s="96"/>
      <c r="Q132" s="96"/>
      <c r="R132" s="96"/>
      <c r="S132" s="96"/>
      <c r="T132" s="96"/>
      <c r="U132" s="96"/>
      <c r="V132" s="96"/>
      <c r="W132" s="96"/>
      <c r="X132" s="96"/>
      <c r="Y132" s="96"/>
    </row>
    <row r="133" spans="2:25" s="46" customFormat="1">
      <c r="B133" s="2"/>
      <c r="C133" s="2"/>
      <c r="D133" s="2"/>
      <c r="E133" s="2"/>
      <c r="F133" s="2"/>
      <c r="G133" s="30"/>
      <c r="H133" s="30"/>
      <c r="I133" s="30"/>
      <c r="J133" s="2"/>
      <c r="K133" s="2"/>
      <c r="L133" s="2"/>
      <c r="M133" s="2"/>
      <c r="N133" s="2"/>
      <c r="O133" s="2"/>
      <c r="P133" s="96"/>
      <c r="Q133" s="96"/>
      <c r="R133" s="96"/>
      <c r="S133" s="96"/>
      <c r="T133" s="96"/>
      <c r="U133" s="96"/>
      <c r="V133" s="96"/>
      <c r="W133" s="96"/>
      <c r="X133" s="96"/>
      <c r="Y133" s="96"/>
    </row>
    <row r="134" spans="2:25" s="46" customFormat="1">
      <c r="B134" s="2"/>
      <c r="C134" s="2"/>
      <c r="D134" s="2"/>
      <c r="E134" s="2"/>
      <c r="F134" s="2"/>
      <c r="G134" s="30"/>
      <c r="H134" s="30"/>
      <c r="I134" s="30"/>
      <c r="J134" s="2"/>
      <c r="K134" s="2"/>
      <c r="L134" s="2"/>
      <c r="M134" s="2"/>
      <c r="N134" s="2"/>
      <c r="O134" s="2"/>
      <c r="P134" s="96"/>
      <c r="Q134" s="96"/>
      <c r="R134" s="96"/>
      <c r="S134" s="96"/>
      <c r="T134" s="96"/>
      <c r="U134" s="96"/>
      <c r="V134" s="96"/>
      <c r="W134" s="96"/>
      <c r="X134" s="96"/>
      <c r="Y134" s="96"/>
    </row>
    <row r="135" spans="2:25" s="46" customFormat="1">
      <c r="B135" s="2"/>
      <c r="C135" s="2"/>
      <c r="D135" s="2"/>
      <c r="E135" s="2"/>
      <c r="F135" s="2"/>
      <c r="G135" s="30"/>
      <c r="H135" s="30"/>
      <c r="I135" s="30"/>
      <c r="J135" s="2"/>
      <c r="K135" s="2"/>
      <c r="L135" s="2"/>
      <c r="M135" s="2"/>
      <c r="N135" s="2"/>
      <c r="O135" s="2"/>
      <c r="P135" s="96"/>
      <c r="Q135" s="96"/>
      <c r="R135" s="96"/>
      <c r="S135" s="96"/>
      <c r="T135" s="96"/>
      <c r="U135" s="96"/>
      <c r="V135" s="96"/>
      <c r="W135" s="96"/>
      <c r="X135" s="96"/>
      <c r="Y135" s="96"/>
    </row>
    <row r="136" spans="2:25" s="46" customFormat="1">
      <c r="B136" s="2"/>
      <c r="C136" s="2"/>
      <c r="D136" s="2"/>
      <c r="E136" s="2"/>
      <c r="F136" s="2"/>
      <c r="G136" s="30"/>
      <c r="H136" s="30"/>
      <c r="I136" s="30"/>
      <c r="J136" s="2"/>
      <c r="K136" s="2"/>
      <c r="L136" s="2"/>
      <c r="M136" s="2"/>
      <c r="N136" s="2"/>
      <c r="O136" s="2"/>
      <c r="P136" s="96"/>
      <c r="Q136" s="96"/>
      <c r="R136" s="96"/>
      <c r="S136" s="96"/>
      <c r="T136" s="96"/>
      <c r="U136" s="96"/>
      <c r="V136" s="96"/>
      <c r="W136" s="96"/>
      <c r="X136" s="96"/>
      <c r="Y136" s="96"/>
    </row>
    <row r="137" spans="2:25" s="46" customFormat="1">
      <c r="B137" s="2"/>
      <c r="C137" s="2"/>
      <c r="D137" s="2"/>
      <c r="E137" s="2"/>
      <c r="F137" s="2"/>
      <c r="G137" s="30"/>
      <c r="H137" s="30"/>
      <c r="I137" s="30"/>
      <c r="J137" s="2"/>
      <c r="K137" s="2"/>
      <c r="L137" s="2"/>
      <c r="M137" s="2"/>
      <c r="N137" s="2"/>
      <c r="O137" s="2"/>
      <c r="P137" s="96"/>
      <c r="Q137" s="96"/>
      <c r="R137" s="96"/>
      <c r="S137" s="96"/>
      <c r="T137" s="96"/>
      <c r="U137" s="96"/>
      <c r="V137" s="96"/>
      <c r="W137" s="96"/>
      <c r="X137" s="96"/>
      <c r="Y137" s="96"/>
    </row>
    <row r="138" spans="2:25" s="46" customFormat="1">
      <c r="B138" s="2"/>
      <c r="C138" s="2"/>
      <c r="D138" s="2"/>
      <c r="E138" s="2"/>
      <c r="F138" s="2"/>
      <c r="G138" s="30"/>
      <c r="H138" s="30"/>
      <c r="I138" s="30"/>
      <c r="J138" s="2"/>
      <c r="K138" s="2"/>
      <c r="L138" s="2"/>
      <c r="M138" s="2"/>
      <c r="N138" s="2"/>
      <c r="O138" s="2"/>
      <c r="P138" s="96"/>
      <c r="Q138" s="96"/>
      <c r="R138" s="96"/>
      <c r="S138" s="96"/>
      <c r="T138" s="96"/>
      <c r="U138" s="96"/>
      <c r="V138" s="96"/>
      <c r="W138" s="96"/>
      <c r="X138" s="96"/>
      <c r="Y138" s="96"/>
    </row>
    <row r="139" spans="2:25" s="46" customFormat="1">
      <c r="B139" s="2"/>
      <c r="C139" s="2"/>
      <c r="D139" s="2"/>
      <c r="E139" s="2"/>
      <c r="F139" s="2"/>
      <c r="G139" s="30"/>
      <c r="H139" s="30"/>
      <c r="I139" s="30"/>
      <c r="J139" s="2"/>
      <c r="K139" s="2"/>
      <c r="L139" s="2"/>
      <c r="M139" s="2"/>
      <c r="N139" s="2"/>
      <c r="O139" s="2"/>
      <c r="P139" s="96"/>
      <c r="Q139" s="96"/>
      <c r="R139" s="96"/>
      <c r="S139" s="96"/>
      <c r="T139" s="96"/>
      <c r="U139" s="96"/>
      <c r="V139" s="96"/>
      <c r="W139" s="96"/>
      <c r="X139" s="96"/>
      <c r="Y139" s="96"/>
    </row>
    <row r="140" spans="2:25" s="46" customFormat="1">
      <c r="B140" s="2"/>
      <c r="C140" s="2"/>
      <c r="D140" s="2"/>
      <c r="E140" s="2"/>
      <c r="F140" s="2"/>
      <c r="G140" s="30"/>
      <c r="H140" s="30"/>
      <c r="I140" s="30"/>
      <c r="J140" s="2"/>
      <c r="K140" s="2"/>
      <c r="L140" s="2"/>
      <c r="M140" s="2"/>
      <c r="N140" s="2"/>
      <c r="O140" s="2"/>
      <c r="P140" s="96"/>
      <c r="Q140" s="96"/>
      <c r="R140" s="96"/>
      <c r="S140" s="96"/>
      <c r="T140" s="96"/>
      <c r="U140" s="96"/>
      <c r="V140" s="96"/>
      <c r="W140" s="96"/>
      <c r="X140" s="96"/>
      <c r="Y140" s="96"/>
    </row>
    <row r="141" spans="2:25" s="46" customFormat="1">
      <c r="B141" s="2"/>
      <c r="C141" s="2"/>
      <c r="D141" s="2"/>
      <c r="E141" s="2"/>
      <c r="F141" s="2"/>
      <c r="G141" s="30"/>
      <c r="H141" s="30"/>
      <c r="I141" s="30"/>
      <c r="J141" s="2"/>
      <c r="K141" s="2"/>
      <c r="L141" s="2"/>
      <c r="M141" s="2"/>
      <c r="N141" s="2"/>
      <c r="O141" s="2"/>
      <c r="P141" s="96"/>
      <c r="Q141" s="96"/>
      <c r="R141" s="96"/>
      <c r="S141" s="96"/>
      <c r="T141" s="96"/>
      <c r="U141" s="96"/>
      <c r="V141" s="96"/>
      <c r="W141" s="96"/>
      <c r="X141" s="96"/>
      <c r="Y141" s="96"/>
    </row>
    <row r="142" spans="2:25" s="46" customFormat="1">
      <c r="B142" s="2"/>
      <c r="C142" s="2"/>
      <c r="D142" s="2"/>
      <c r="E142" s="2"/>
      <c r="F142" s="2"/>
      <c r="G142" s="30"/>
      <c r="H142" s="30"/>
      <c r="I142" s="30"/>
      <c r="J142" s="2"/>
      <c r="K142" s="2"/>
      <c r="L142" s="2"/>
      <c r="M142" s="2"/>
      <c r="N142" s="2"/>
      <c r="O142" s="2"/>
      <c r="P142" s="96"/>
      <c r="Q142" s="96"/>
      <c r="R142" s="96"/>
      <c r="S142" s="96"/>
      <c r="T142" s="96"/>
      <c r="U142" s="96"/>
      <c r="V142" s="96"/>
      <c r="W142" s="96"/>
      <c r="X142" s="96"/>
      <c r="Y142" s="96"/>
    </row>
    <row r="143" spans="2:25" s="46" customFormat="1">
      <c r="B143" s="2"/>
      <c r="C143" s="2"/>
      <c r="D143" s="2"/>
      <c r="E143" s="2"/>
      <c r="F143" s="2"/>
      <c r="G143" s="30"/>
      <c r="H143" s="30"/>
      <c r="I143" s="30"/>
      <c r="J143" s="2"/>
      <c r="K143" s="2"/>
      <c r="L143" s="2"/>
      <c r="M143" s="2"/>
      <c r="N143" s="2"/>
      <c r="O143" s="2"/>
      <c r="P143" s="96"/>
      <c r="Q143" s="96"/>
      <c r="R143" s="96"/>
      <c r="S143" s="96"/>
      <c r="T143" s="96"/>
      <c r="U143" s="96"/>
      <c r="V143" s="96"/>
      <c r="W143" s="96"/>
      <c r="X143" s="96"/>
      <c r="Y143" s="96"/>
    </row>
    <row r="144" spans="2:25" s="46" customFormat="1">
      <c r="B144" s="2"/>
      <c r="C144" s="2"/>
      <c r="D144" s="2"/>
      <c r="E144" s="2"/>
      <c r="F144" s="2"/>
      <c r="G144" s="30"/>
      <c r="H144" s="30"/>
      <c r="I144" s="30"/>
      <c r="J144" s="2"/>
      <c r="K144" s="2"/>
      <c r="L144" s="2"/>
      <c r="M144" s="2"/>
      <c r="N144" s="2"/>
      <c r="O144" s="2"/>
      <c r="P144" s="96"/>
      <c r="Q144" s="96"/>
      <c r="R144" s="96"/>
      <c r="S144" s="96"/>
      <c r="T144" s="96"/>
      <c r="U144" s="96"/>
      <c r="V144" s="96"/>
      <c r="W144" s="96"/>
      <c r="X144" s="96"/>
      <c r="Y144" s="96"/>
    </row>
    <row r="145" spans="2:25" s="46" customFormat="1">
      <c r="B145" s="2"/>
      <c r="C145" s="2"/>
      <c r="D145" s="2"/>
      <c r="E145" s="2"/>
      <c r="F145" s="2"/>
      <c r="G145" s="30"/>
      <c r="H145" s="30"/>
      <c r="I145" s="30"/>
      <c r="J145" s="2"/>
      <c r="K145" s="2"/>
      <c r="L145" s="2"/>
      <c r="M145" s="2"/>
      <c r="N145" s="2"/>
      <c r="O145" s="2"/>
      <c r="P145" s="96"/>
      <c r="Q145" s="96"/>
      <c r="R145" s="96"/>
      <c r="S145" s="96"/>
      <c r="T145" s="96"/>
      <c r="U145" s="96"/>
      <c r="V145" s="96"/>
      <c r="W145" s="96"/>
      <c r="X145" s="96"/>
      <c r="Y145" s="96"/>
    </row>
    <row r="146" spans="2:25" s="46" customFormat="1">
      <c r="B146" s="2"/>
      <c r="C146" s="2"/>
      <c r="D146" s="2"/>
      <c r="E146" s="2"/>
      <c r="F146" s="2"/>
      <c r="G146" s="30"/>
      <c r="H146" s="30"/>
      <c r="I146" s="30"/>
      <c r="J146" s="2"/>
      <c r="K146" s="2"/>
      <c r="L146" s="2"/>
      <c r="M146" s="2"/>
      <c r="N146" s="2"/>
      <c r="O146" s="2"/>
      <c r="P146" s="96"/>
      <c r="Q146" s="96"/>
      <c r="R146" s="96"/>
      <c r="S146" s="96"/>
      <c r="T146" s="96"/>
      <c r="U146" s="96"/>
      <c r="V146" s="96"/>
      <c r="W146" s="96"/>
      <c r="X146" s="96"/>
      <c r="Y146" s="96"/>
    </row>
    <row r="147" spans="2:25" s="46" customFormat="1">
      <c r="B147" s="2"/>
      <c r="C147" s="2"/>
      <c r="D147" s="2"/>
      <c r="E147" s="2"/>
      <c r="F147" s="2"/>
      <c r="G147" s="30"/>
      <c r="H147" s="30"/>
      <c r="I147" s="30"/>
      <c r="J147" s="2"/>
      <c r="K147" s="2"/>
      <c r="L147" s="2"/>
      <c r="M147" s="2"/>
      <c r="N147" s="2"/>
      <c r="O147" s="2"/>
      <c r="P147" s="96"/>
      <c r="Q147" s="96"/>
      <c r="R147" s="96"/>
      <c r="S147" s="96"/>
      <c r="T147" s="96"/>
      <c r="U147" s="96"/>
      <c r="V147" s="96"/>
      <c r="W147" s="96"/>
      <c r="X147" s="96"/>
      <c r="Y147" s="96"/>
    </row>
    <row r="148" spans="2:25" s="46" customFormat="1">
      <c r="B148" s="2"/>
      <c r="C148" s="2"/>
      <c r="D148" s="2"/>
      <c r="E148" s="2"/>
      <c r="F148" s="2"/>
      <c r="G148" s="30"/>
      <c r="H148" s="30"/>
      <c r="I148" s="30"/>
      <c r="J148" s="2"/>
      <c r="K148" s="2"/>
      <c r="L148" s="2"/>
      <c r="M148" s="2"/>
      <c r="N148" s="2"/>
      <c r="O148" s="2"/>
      <c r="P148" s="96"/>
      <c r="Q148" s="96"/>
      <c r="R148" s="96"/>
      <c r="S148" s="96"/>
      <c r="T148" s="96"/>
      <c r="U148" s="96"/>
      <c r="V148" s="96"/>
      <c r="W148" s="96"/>
      <c r="X148" s="96"/>
      <c r="Y148" s="96"/>
    </row>
    <row r="149" spans="2:25" s="46" customFormat="1">
      <c r="B149" s="2"/>
      <c r="C149" s="2"/>
      <c r="D149" s="2"/>
      <c r="E149" s="2"/>
      <c r="F149" s="2"/>
      <c r="G149" s="30"/>
      <c r="H149" s="30"/>
      <c r="I149" s="30"/>
      <c r="J149" s="2"/>
      <c r="K149" s="2"/>
      <c r="L149" s="2"/>
      <c r="M149" s="2"/>
      <c r="N149" s="2"/>
      <c r="O149" s="2"/>
      <c r="P149" s="96"/>
      <c r="Q149" s="96"/>
      <c r="R149" s="96"/>
      <c r="S149" s="96"/>
      <c r="T149" s="96"/>
      <c r="U149" s="96"/>
      <c r="V149" s="96"/>
      <c r="W149" s="96"/>
      <c r="X149" s="96"/>
      <c r="Y149" s="96"/>
    </row>
    <row r="150" spans="2:25" s="46" customFormat="1">
      <c r="B150" s="2"/>
      <c r="C150" s="2"/>
      <c r="D150" s="2"/>
      <c r="E150" s="2"/>
      <c r="F150" s="2"/>
      <c r="G150" s="30"/>
      <c r="H150" s="30"/>
      <c r="I150" s="30"/>
      <c r="J150" s="2"/>
      <c r="K150" s="2"/>
      <c r="L150" s="2"/>
      <c r="M150" s="2"/>
      <c r="N150" s="2"/>
      <c r="O150" s="2"/>
      <c r="P150" s="96"/>
      <c r="Q150" s="96"/>
      <c r="R150" s="96"/>
      <c r="S150" s="96"/>
      <c r="T150" s="96"/>
      <c r="U150" s="96"/>
      <c r="V150" s="96"/>
      <c r="W150" s="96"/>
      <c r="X150" s="96"/>
      <c r="Y150" s="96"/>
    </row>
    <row r="151" spans="2:25" s="46" customFormat="1">
      <c r="B151" s="2"/>
      <c r="C151" s="2"/>
      <c r="D151" s="2"/>
      <c r="E151" s="2"/>
      <c r="F151" s="2"/>
      <c r="G151" s="30"/>
      <c r="H151" s="30"/>
      <c r="I151" s="30"/>
      <c r="J151" s="2"/>
      <c r="K151" s="2"/>
      <c r="L151" s="2"/>
      <c r="M151" s="2"/>
      <c r="N151" s="2"/>
      <c r="O151" s="2"/>
      <c r="P151" s="96"/>
      <c r="Q151" s="96"/>
      <c r="R151" s="96"/>
      <c r="S151" s="96"/>
      <c r="T151" s="96"/>
      <c r="U151" s="96"/>
      <c r="V151" s="96"/>
      <c r="W151" s="96"/>
      <c r="X151" s="96"/>
      <c r="Y151" s="96"/>
    </row>
    <row r="152" spans="2:25" s="46" customFormat="1">
      <c r="B152" s="2"/>
      <c r="C152" s="2"/>
      <c r="D152" s="2"/>
      <c r="E152" s="2"/>
      <c r="F152" s="2"/>
      <c r="G152" s="30"/>
      <c r="H152" s="30"/>
      <c r="I152" s="30"/>
      <c r="J152" s="2"/>
      <c r="K152" s="2"/>
      <c r="L152" s="2"/>
      <c r="M152" s="2"/>
      <c r="N152" s="2"/>
      <c r="O152" s="2"/>
      <c r="P152" s="96"/>
      <c r="Q152" s="96"/>
      <c r="R152" s="96"/>
      <c r="S152" s="96"/>
      <c r="T152" s="96"/>
      <c r="U152" s="96"/>
      <c r="V152" s="96"/>
      <c r="W152" s="96"/>
      <c r="X152" s="96"/>
      <c r="Y152" s="96"/>
    </row>
    <row r="153" spans="2:25" s="46" customFormat="1">
      <c r="B153" s="2"/>
      <c r="C153" s="2"/>
      <c r="D153" s="2"/>
      <c r="E153" s="2"/>
      <c r="F153" s="2"/>
      <c r="G153" s="30"/>
      <c r="H153" s="30"/>
      <c r="I153" s="30"/>
      <c r="J153" s="2"/>
      <c r="K153" s="2"/>
      <c r="L153" s="2"/>
      <c r="M153" s="2"/>
      <c r="N153" s="2"/>
      <c r="O153" s="2"/>
      <c r="P153" s="96"/>
      <c r="Q153" s="96"/>
      <c r="R153" s="96"/>
      <c r="S153" s="96"/>
      <c r="T153" s="96"/>
      <c r="U153" s="96"/>
      <c r="V153" s="96"/>
      <c r="W153" s="96"/>
      <c r="X153" s="96"/>
      <c r="Y153" s="96"/>
    </row>
    <row r="154" spans="2:25" s="46" customFormat="1">
      <c r="B154" s="2"/>
      <c r="C154" s="2"/>
      <c r="D154" s="2"/>
      <c r="E154" s="2"/>
      <c r="F154" s="2"/>
      <c r="G154" s="30"/>
      <c r="H154" s="30"/>
      <c r="I154" s="30"/>
      <c r="J154" s="2"/>
      <c r="K154" s="2"/>
      <c r="L154" s="2"/>
      <c r="M154" s="2"/>
      <c r="N154" s="2"/>
      <c r="O154" s="2"/>
      <c r="P154" s="96"/>
      <c r="Q154" s="96"/>
      <c r="R154" s="96"/>
      <c r="S154" s="96"/>
      <c r="T154" s="96"/>
      <c r="U154" s="96"/>
      <c r="V154" s="96"/>
      <c r="W154" s="96"/>
      <c r="X154" s="96"/>
      <c r="Y154" s="96"/>
    </row>
    <row r="155" spans="2:25" s="46" customFormat="1">
      <c r="B155" s="2"/>
      <c r="C155" s="2"/>
      <c r="D155" s="2"/>
      <c r="E155" s="2"/>
      <c r="F155" s="2"/>
      <c r="G155" s="30"/>
      <c r="H155" s="30"/>
      <c r="I155" s="30"/>
      <c r="J155" s="2"/>
      <c r="K155" s="2"/>
      <c r="L155" s="2"/>
      <c r="M155" s="2"/>
      <c r="N155" s="2"/>
      <c r="O155" s="2"/>
      <c r="P155" s="96"/>
      <c r="Q155" s="96"/>
      <c r="R155" s="96"/>
      <c r="S155" s="96"/>
      <c r="T155" s="96"/>
      <c r="U155" s="96"/>
      <c r="V155" s="96"/>
      <c r="W155" s="96"/>
      <c r="X155" s="96"/>
      <c r="Y155" s="96"/>
    </row>
    <row r="156" spans="2:25" s="46" customFormat="1">
      <c r="B156" s="2"/>
      <c r="C156" s="2"/>
      <c r="D156" s="2"/>
      <c r="E156" s="2"/>
      <c r="F156" s="2"/>
      <c r="G156" s="30"/>
      <c r="H156" s="30"/>
      <c r="I156" s="30"/>
      <c r="J156" s="2"/>
      <c r="K156" s="2"/>
      <c r="L156" s="2"/>
      <c r="M156" s="2"/>
      <c r="N156" s="2"/>
      <c r="O156" s="2"/>
      <c r="P156" s="96"/>
      <c r="Q156" s="96"/>
      <c r="R156" s="96"/>
      <c r="S156" s="96"/>
      <c r="T156" s="96"/>
      <c r="U156" s="96"/>
      <c r="V156" s="96"/>
      <c r="W156" s="96"/>
      <c r="X156" s="96"/>
      <c r="Y156" s="96"/>
    </row>
    <row r="157" spans="2:25" s="46" customFormat="1">
      <c r="B157" s="2"/>
      <c r="C157" s="2"/>
      <c r="D157" s="2"/>
      <c r="E157" s="2"/>
      <c r="F157" s="2"/>
      <c r="G157" s="30"/>
      <c r="H157" s="30"/>
      <c r="I157" s="30"/>
      <c r="J157" s="2"/>
      <c r="K157" s="2"/>
      <c r="L157" s="2"/>
      <c r="M157" s="2"/>
      <c r="N157" s="2"/>
      <c r="O157" s="2"/>
      <c r="P157" s="96"/>
      <c r="Q157" s="96"/>
      <c r="R157" s="96"/>
      <c r="S157" s="96"/>
      <c r="T157" s="96"/>
      <c r="U157" s="96"/>
      <c r="V157" s="96"/>
      <c r="W157" s="96"/>
      <c r="X157" s="96"/>
      <c r="Y157" s="96"/>
    </row>
    <row r="158" spans="2:25" s="46" customFormat="1">
      <c r="B158" s="2"/>
      <c r="C158" s="2"/>
      <c r="D158" s="2"/>
      <c r="E158" s="2"/>
      <c r="F158" s="2"/>
      <c r="G158" s="30"/>
      <c r="H158" s="30"/>
      <c r="I158" s="30"/>
      <c r="J158" s="2"/>
      <c r="K158" s="2"/>
      <c r="L158" s="2"/>
      <c r="M158" s="2"/>
      <c r="N158" s="2"/>
      <c r="O158" s="2"/>
      <c r="P158" s="96"/>
      <c r="Q158" s="96"/>
      <c r="R158" s="96"/>
      <c r="S158" s="96"/>
      <c r="T158" s="96"/>
      <c r="U158" s="96"/>
      <c r="V158" s="96"/>
      <c r="W158" s="96"/>
      <c r="X158" s="96"/>
      <c r="Y158" s="96"/>
    </row>
    <row r="159" spans="2:25" s="46" customFormat="1">
      <c r="B159" s="2"/>
      <c r="C159" s="2"/>
      <c r="D159" s="2"/>
      <c r="E159" s="2"/>
      <c r="F159" s="2"/>
      <c r="G159" s="30"/>
      <c r="H159" s="30"/>
      <c r="I159" s="30"/>
      <c r="J159" s="2"/>
      <c r="K159" s="2"/>
      <c r="L159" s="2"/>
      <c r="M159" s="2"/>
      <c r="N159" s="2"/>
      <c r="O159" s="2"/>
      <c r="P159" s="96"/>
      <c r="Q159" s="96"/>
      <c r="R159" s="96"/>
      <c r="S159" s="96"/>
      <c r="T159" s="96"/>
      <c r="U159" s="96"/>
      <c r="V159" s="96"/>
      <c r="W159" s="96"/>
      <c r="X159" s="96"/>
      <c r="Y159" s="96"/>
    </row>
    <row r="160" spans="2:25" s="46" customFormat="1">
      <c r="B160" s="2"/>
      <c r="C160" s="2"/>
      <c r="D160" s="2"/>
      <c r="E160" s="2"/>
      <c r="F160" s="2"/>
      <c r="G160" s="30"/>
      <c r="H160" s="30"/>
      <c r="I160" s="30"/>
      <c r="J160" s="2"/>
      <c r="K160" s="2"/>
      <c r="L160" s="2"/>
      <c r="M160" s="2"/>
      <c r="N160" s="2"/>
      <c r="O160" s="2"/>
      <c r="P160" s="96"/>
      <c r="Q160" s="96"/>
      <c r="R160" s="96"/>
      <c r="S160" s="96"/>
      <c r="T160" s="96"/>
      <c r="U160" s="96"/>
      <c r="V160" s="96"/>
      <c r="W160" s="96"/>
      <c r="X160" s="96"/>
      <c r="Y160" s="96"/>
    </row>
    <row r="161" spans="2:25" s="46" customFormat="1">
      <c r="B161" s="2"/>
      <c r="C161" s="2"/>
      <c r="D161" s="2"/>
      <c r="E161" s="2"/>
      <c r="F161" s="2"/>
      <c r="G161" s="30"/>
      <c r="H161" s="30"/>
      <c r="I161" s="30"/>
      <c r="J161" s="2"/>
      <c r="K161" s="2"/>
      <c r="L161" s="2"/>
      <c r="M161" s="2"/>
      <c r="N161" s="2"/>
      <c r="O161" s="2"/>
      <c r="P161" s="96"/>
      <c r="Q161" s="96"/>
      <c r="R161" s="96"/>
      <c r="S161" s="96"/>
      <c r="T161" s="96"/>
      <c r="U161" s="96"/>
      <c r="V161" s="96"/>
      <c r="W161" s="96"/>
      <c r="X161" s="96"/>
      <c r="Y161" s="96"/>
    </row>
    <row r="162" spans="2:25" s="46" customFormat="1">
      <c r="B162" s="2"/>
      <c r="C162" s="2"/>
      <c r="D162" s="2"/>
      <c r="E162" s="2"/>
      <c r="F162" s="2"/>
      <c r="G162" s="30"/>
      <c r="H162" s="30"/>
      <c r="I162" s="30"/>
      <c r="J162" s="2"/>
      <c r="K162" s="2"/>
      <c r="L162" s="2"/>
      <c r="M162" s="2"/>
      <c r="N162" s="2"/>
      <c r="O162" s="2"/>
      <c r="P162" s="96"/>
      <c r="Q162" s="96"/>
      <c r="R162" s="96"/>
      <c r="S162" s="96"/>
      <c r="T162" s="96"/>
      <c r="U162" s="96"/>
      <c r="V162" s="96"/>
      <c r="W162" s="96"/>
      <c r="X162" s="96"/>
      <c r="Y162" s="96"/>
    </row>
  </sheetData>
  <mergeCells count="1">
    <mergeCell ref="K1:M1"/>
  </mergeCells>
  <conditionalFormatting sqref="B5">
    <cfRule type="expression" dxfId="31" priority="7">
      <formula>OR(B5=0,B5="0")</formula>
    </cfRule>
    <cfRule type="expression" dxfId="30" priority="8">
      <formula>B5&gt;0</formula>
    </cfRule>
  </conditionalFormatting>
  <conditionalFormatting sqref="B6">
    <cfRule type="expression" dxfId="29" priority="9">
      <formula>OR(B6=0,B6="0")</formula>
    </cfRule>
    <cfRule type="expression" dxfId="28" priority="10">
      <formula>B6&gt;0</formula>
    </cfRule>
  </conditionalFormatting>
  <printOptions gridLinesSet="0"/>
  <pageMargins left="0.39370078740157483" right="0.39370078740157483" top="0.47244094488188981" bottom="0.59055118110236227" header="0.31496062992125984" footer="0.31496062992125984"/>
  <pageSetup paperSize="9" scale="56" orientation="portrait" r:id="rId1"/>
  <headerFooter>
    <oddFooter>Seite &amp;P</oddFooter>
  </headerFooter>
  <ignoredErrors>
    <ignoredError sqref="B26 B27:B30" twoDigitTextYear="1"/>
    <ignoredError sqref="B31:B36" twoDigitTextYear="1" numberStoredAsText="1"/>
    <ignoredError sqref="B39 B2 B40 B41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rgb="FF00B0F0"/>
  </sheetPr>
  <dimension ref="A1:V208"/>
  <sheetViews>
    <sheetView showGridLines="0" view="pageBreakPreview" topLeftCell="B1" zoomScale="80" zoomScaleNormal="90" zoomScaleSheetLayoutView="80" workbookViewId="0">
      <pane xSplit="9" ySplit="20" topLeftCell="K21" activePane="bottomRight" state="frozen"/>
      <selection activeCell="D18" sqref="D18"/>
      <selection pane="topRight" activeCell="D18" sqref="D18"/>
      <selection pane="bottomLeft" activeCell="D18" sqref="D18"/>
      <selection pane="bottomRight" activeCell="D6" sqref="D6"/>
    </sheetView>
  </sheetViews>
  <sheetFormatPr baseColWidth="10" defaultColWidth="11.5546875" defaultRowHeight="13.2"/>
  <cols>
    <col min="1" max="1" width="1.88671875" style="2" hidden="1" customWidth="1" collapsed="1"/>
    <col min="2" max="2" width="14.33203125" style="2" bestFit="1" customWidth="1" collapsed="1"/>
    <col min="3" max="3" width="9.6640625" style="2" hidden="1" customWidth="1" collapsed="1"/>
    <col min="4" max="4" width="92.109375" style="2" customWidth="1" collapsed="1"/>
    <col min="5" max="5" width="4.6640625" style="2" hidden="1" customWidth="1" collapsed="1"/>
    <col min="6" max="6" width="4.6640625" style="2" customWidth="1" collapsed="1"/>
    <col min="7" max="9" width="5.6640625" style="30" hidden="1" customWidth="1" collapsed="1"/>
    <col min="10" max="10" width="24.33203125" style="2" hidden="1" customWidth="1" collapsed="1"/>
    <col min="11" max="11" width="20.6640625" style="2" customWidth="1" collapsed="1"/>
    <col min="12" max="12" width="1.6640625" style="2" customWidth="1" collapsed="1"/>
    <col min="13" max="13" width="9.5546875" style="2" customWidth="1" collapsed="1"/>
    <col min="14" max="14" width="42.6640625" style="2" customWidth="1" collapsed="1"/>
    <col min="15" max="21" width="11.6640625" style="2" customWidth="1" collapsed="1"/>
    <col min="22" max="22" width="11.6640625" style="46" customWidth="1" collapsed="1"/>
    <col min="23" max="27" width="11.6640625" style="2" customWidth="1" collapsed="1"/>
    <col min="28" max="16384" width="11.5546875" style="2" collapsed="1"/>
  </cols>
  <sheetData>
    <row r="1" spans="1:22" ht="21.9" customHeight="1">
      <c r="A1" s="3"/>
      <c r="B1" s="28" t="s">
        <v>160</v>
      </c>
      <c r="D1" s="1" t="s">
        <v>150</v>
      </c>
      <c r="E1" s="3"/>
      <c r="H1" s="31"/>
      <c r="I1" s="31"/>
      <c r="K1" s="181" t="s">
        <v>166</v>
      </c>
      <c r="L1" s="181"/>
      <c r="M1" s="181"/>
      <c r="N1" s="97"/>
      <c r="O1" s="97"/>
      <c r="P1" s="97"/>
      <c r="Q1" s="97"/>
    </row>
    <row r="2" spans="1:22" ht="21.9" customHeight="1">
      <c r="A2" s="3"/>
      <c r="B2" s="157" t="s">
        <v>152</v>
      </c>
      <c r="D2" s="1" t="s">
        <v>1</v>
      </c>
      <c r="E2" s="3"/>
      <c r="H2" s="31"/>
      <c r="I2" s="31"/>
      <c r="K2" s="158" t="s">
        <v>168</v>
      </c>
      <c r="L2" s="48"/>
      <c r="M2" s="48"/>
      <c r="N2" s="64"/>
      <c r="O2" s="64"/>
      <c r="P2" s="64"/>
      <c r="Q2" s="64"/>
    </row>
    <row r="3" spans="1:22" ht="21.9" customHeight="1">
      <c r="A3" s="3"/>
      <c r="B3" s="28" t="s">
        <v>167</v>
      </c>
      <c r="D3" s="1" t="s">
        <v>130</v>
      </c>
      <c r="E3" s="3"/>
      <c r="H3" s="31"/>
      <c r="I3" s="31"/>
      <c r="K3" s="63" t="s">
        <v>37</v>
      </c>
      <c r="L3" s="65"/>
      <c r="M3" s="65"/>
      <c r="N3" s="12"/>
      <c r="O3" s="12"/>
      <c r="P3" s="12"/>
      <c r="Q3" s="12"/>
    </row>
    <row r="4" spans="1:22" ht="21.9" customHeight="1">
      <c r="A4" s="7"/>
      <c r="B4" s="29" t="s">
        <v>163</v>
      </c>
      <c r="D4" s="1" t="s">
        <v>0</v>
      </c>
      <c r="E4" s="7"/>
      <c r="H4" s="31"/>
      <c r="I4" s="31"/>
      <c r="K4" s="154"/>
      <c r="L4" s="65"/>
      <c r="M4" s="65"/>
      <c r="N4" s="65"/>
      <c r="O4" s="65"/>
      <c r="P4" s="65"/>
      <c r="Q4" s="65"/>
    </row>
    <row r="5" spans="1:22" s="8" customFormat="1" ht="20.100000000000001" customHeight="1">
      <c r="A5" s="46"/>
      <c r="B5" s="46"/>
      <c r="C5" s="46"/>
      <c r="D5" s="1" t="s">
        <v>55</v>
      </c>
      <c r="E5" s="46"/>
      <c r="F5" s="46"/>
      <c r="G5" s="32"/>
      <c r="H5" s="33"/>
      <c r="I5" s="33"/>
      <c r="J5" s="46"/>
      <c r="K5" s="156" t="s">
        <v>164</v>
      </c>
      <c r="L5" s="96"/>
      <c r="S5" s="2"/>
      <c r="T5" s="2"/>
      <c r="U5" s="2"/>
      <c r="V5" s="46"/>
    </row>
    <row r="6" spans="1:22" s="8" customFormat="1" ht="20.100000000000001" customHeight="1">
      <c r="A6" s="46"/>
      <c r="B6" s="46"/>
      <c r="C6" s="46"/>
      <c r="D6" s="1" t="s">
        <v>56</v>
      </c>
      <c r="E6" s="46"/>
      <c r="F6" s="46"/>
      <c r="G6" s="32"/>
      <c r="H6" s="33"/>
      <c r="I6" s="33"/>
      <c r="J6" s="46"/>
      <c r="K6" s="96"/>
      <c r="L6" s="96"/>
      <c r="S6" s="2"/>
      <c r="T6" s="2"/>
      <c r="U6" s="2"/>
      <c r="V6" s="46"/>
    </row>
    <row r="7" spans="1:22" ht="15" hidden="1" customHeight="1">
      <c r="A7" s="46"/>
      <c r="B7" s="46"/>
      <c r="C7" s="46"/>
      <c r="D7" s="46"/>
      <c r="E7" s="46"/>
      <c r="F7" s="46"/>
      <c r="G7" s="33"/>
      <c r="H7" s="33"/>
      <c r="I7" s="33"/>
      <c r="J7" s="46"/>
      <c r="K7" s="96"/>
      <c r="L7" s="96"/>
    </row>
    <row r="8" spans="1:22" ht="15" hidden="1" customHeight="1">
      <c r="A8" s="46"/>
      <c r="B8" s="46"/>
      <c r="C8" s="46"/>
      <c r="D8" s="46"/>
      <c r="E8" s="46"/>
      <c r="F8" s="46"/>
      <c r="G8" s="33"/>
      <c r="H8" s="33"/>
      <c r="I8" s="33"/>
      <c r="J8" s="46"/>
      <c r="K8" s="96"/>
      <c r="L8" s="96"/>
    </row>
    <row r="9" spans="1:22" ht="15" hidden="1" customHeight="1">
      <c r="A9" s="46"/>
      <c r="B9" s="46"/>
      <c r="C9" s="46"/>
      <c r="D9" s="46"/>
      <c r="E9" s="46"/>
      <c r="F9" s="46"/>
      <c r="G9" s="33"/>
      <c r="H9" s="33"/>
      <c r="I9" s="33"/>
      <c r="J9" s="46"/>
      <c r="K9" s="96"/>
      <c r="L9" s="96"/>
    </row>
    <row r="10" spans="1:22" ht="15" hidden="1" customHeight="1">
      <c r="A10" s="46"/>
      <c r="B10" s="46"/>
      <c r="C10" s="46"/>
      <c r="D10" s="46"/>
      <c r="E10" s="46"/>
      <c r="F10" s="46"/>
      <c r="G10" s="33"/>
      <c r="H10" s="33"/>
      <c r="I10" s="33"/>
      <c r="J10" s="46"/>
      <c r="K10" s="96"/>
      <c r="L10" s="96"/>
    </row>
    <row r="11" spans="1:22" ht="15" hidden="1" customHeight="1">
      <c r="A11" s="46"/>
      <c r="B11" s="46"/>
      <c r="C11" s="46"/>
      <c r="D11" s="46"/>
      <c r="E11" s="46"/>
      <c r="F11" s="46"/>
      <c r="G11" s="33"/>
      <c r="H11" s="33"/>
      <c r="I11" s="33"/>
      <c r="J11" s="46"/>
      <c r="K11" s="96"/>
      <c r="L11" s="96"/>
    </row>
    <row r="12" spans="1:22" ht="15" hidden="1" customHeight="1">
      <c r="A12" s="46"/>
      <c r="B12" s="46"/>
      <c r="C12" s="46"/>
      <c r="D12" s="46"/>
      <c r="E12" s="46"/>
      <c r="F12" s="46"/>
      <c r="G12" s="33"/>
      <c r="H12" s="33"/>
      <c r="I12" s="33"/>
      <c r="J12" s="46"/>
      <c r="K12" s="96"/>
      <c r="L12" s="96"/>
    </row>
    <row r="13" spans="1:22" ht="15" hidden="1" customHeight="1">
      <c r="A13" s="46"/>
      <c r="B13" s="46"/>
      <c r="C13" s="46"/>
      <c r="D13" s="46"/>
      <c r="E13" s="46"/>
      <c r="F13" s="46"/>
      <c r="G13" s="33"/>
      <c r="H13" s="33"/>
      <c r="I13" s="33"/>
      <c r="J13" s="46"/>
      <c r="K13" s="96"/>
      <c r="L13" s="96"/>
    </row>
    <row r="14" spans="1:22" ht="15" hidden="1" customHeight="1">
      <c r="A14" s="46"/>
      <c r="B14" s="46"/>
      <c r="C14" s="46"/>
      <c r="D14" s="46"/>
      <c r="E14" s="46"/>
      <c r="F14" s="46"/>
      <c r="G14" s="33"/>
      <c r="H14" s="33"/>
      <c r="I14" s="33"/>
      <c r="J14" s="46"/>
      <c r="K14" s="96"/>
      <c r="L14" s="96"/>
    </row>
    <row r="15" spans="1:22" ht="15" customHeight="1">
      <c r="A15" s="46"/>
      <c r="B15" s="46"/>
      <c r="C15" s="46"/>
      <c r="D15" s="46"/>
      <c r="E15" s="46"/>
      <c r="F15" s="46"/>
      <c r="G15" s="33"/>
      <c r="H15" s="33"/>
      <c r="I15" s="33"/>
      <c r="J15" s="46"/>
      <c r="K15" s="96"/>
      <c r="L15" s="96"/>
    </row>
    <row r="16" spans="1:22" ht="29.25" customHeight="1">
      <c r="A16" s="13"/>
      <c r="B16" s="13"/>
      <c r="C16" s="13"/>
      <c r="D16" s="14"/>
      <c r="E16" s="13"/>
      <c r="F16" s="19"/>
      <c r="G16" s="34"/>
      <c r="H16" s="34"/>
      <c r="I16" s="34"/>
      <c r="J16" s="14"/>
      <c r="K16" s="47"/>
      <c r="L16" s="19"/>
    </row>
    <row r="17" spans="1:22" ht="28.5" hidden="1" customHeight="1">
      <c r="A17" s="7"/>
      <c r="B17" s="7"/>
      <c r="C17" s="7"/>
      <c r="D17" s="16"/>
      <c r="E17" s="7"/>
      <c r="F17" s="20"/>
      <c r="G17" s="35"/>
      <c r="H17" s="35"/>
      <c r="I17" s="35"/>
      <c r="J17" s="16"/>
      <c r="K17" s="44"/>
      <c r="L17" s="20"/>
    </row>
    <row r="18" spans="1:22">
      <c r="A18" s="17"/>
      <c r="B18" s="17"/>
      <c r="C18" s="17"/>
      <c r="D18" s="18"/>
      <c r="E18" s="17"/>
      <c r="F18" s="42"/>
      <c r="G18" s="36"/>
      <c r="H18" s="36"/>
      <c r="I18" s="36"/>
      <c r="J18" s="18"/>
      <c r="K18" s="40" t="str">
        <f>SUBSTITUTE(ADDRESS(1,COLUMN(),4),1,)</f>
        <v>K</v>
      </c>
      <c r="L18" s="20"/>
      <c r="T18" s="9"/>
    </row>
    <row r="19" spans="1:22" ht="18" hidden="1" customHeight="1">
      <c r="A19" s="46"/>
      <c r="C19" s="46"/>
      <c r="D19" s="46"/>
      <c r="E19" s="46"/>
      <c r="F19" s="40"/>
      <c r="G19" s="37"/>
      <c r="H19" s="37"/>
      <c r="I19" s="37"/>
      <c r="J19" s="15"/>
      <c r="K19" s="98"/>
      <c r="L19" s="20"/>
    </row>
    <row r="20" spans="1:22" ht="18" hidden="1" customHeight="1">
      <c r="A20" s="46"/>
      <c r="C20" s="46"/>
      <c r="D20" s="46"/>
      <c r="E20" s="46"/>
      <c r="F20" s="40"/>
      <c r="G20" s="39"/>
      <c r="H20" s="39"/>
      <c r="I20" s="39"/>
      <c r="J20" s="15"/>
      <c r="K20" s="15"/>
      <c r="L20" s="20"/>
    </row>
    <row r="21" spans="1:22" ht="18" customHeight="1">
      <c r="A21" s="156"/>
      <c r="C21" s="156"/>
      <c r="D21" s="156"/>
      <c r="E21" s="156"/>
      <c r="F21" s="40"/>
      <c r="G21" s="39"/>
      <c r="H21" s="39"/>
      <c r="I21" s="39"/>
      <c r="J21" s="15"/>
      <c r="K21" s="15"/>
      <c r="L21" s="20"/>
      <c r="V21" s="156"/>
    </row>
    <row r="22" spans="1:22" ht="24.9" customHeight="1">
      <c r="A22" s="156"/>
      <c r="B22" s="60">
        <v>1</v>
      </c>
      <c r="C22" s="46"/>
      <c r="D22" s="58" t="s">
        <v>65</v>
      </c>
      <c r="E22" s="46"/>
      <c r="F22" s="40">
        <v>21</v>
      </c>
      <c r="G22" s="37"/>
      <c r="H22" s="37"/>
      <c r="I22" s="37"/>
      <c r="J22" s="6"/>
      <c r="K22" s="21"/>
      <c r="L22" s="40"/>
      <c r="T22" s="96"/>
    </row>
    <row r="23" spans="1:22" ht="24.9" customHeight="1">
      <c r="A23" s="46"/>
      <c r="B23" s="60" t="s">
        <v>11</v>
      </c>
      <c r="C23" s="46"/>
      <c r="D23" s="58" t="s">
        <v>38</v>
      </c>
      <c r="E23" s="46"/>
      <c r="F23" s="40">
        <v>24</v>
      </c>
      <c r="G23" s="37"/>
      <c r="H23" s="37"/>
      <c r="I23" s="37"/>
      <c r="J23" s="43"/>
      <c r="K23" s="21"/>
      <c r="L23" s="40"/>
      <c r="T23" s="96"/>
    </row>
    <row r="24" spans="1:22" ht="24.9" customHeight="1">
      <c r="A24" s="137"/>
      <c r="B24" s="60"/>
      <c r="C24" s="137"/>
      <c r="D24" s="147" t="s">
        <v>114</v>
      </c>
      <c r="E24" s="137"/>
      <c r="F24" s="40">
        <v>25</v>
      </c>
      <c r="G24" s="37"/>
      <c r="H24" s="37"/>
      <c r="I24" s="37"/>
      <c r="J24" s="43"/>
      <c r="K24" s="21"/>
      <c r="L24" s="40"/>
      <c r="T24" s="137"/>
      <c r="V24" s="137"/>
    </row>
    <row r="25" spans="1:22" ht="24.9" customHeight="1">
      <c r="A25" s="46"/>
      <c r="B25" s="60">
        <v>3</v>
      </c>
      <c r="C25" s="119"/>
      <c r="D25" s="58" t="s">
        <v>70</v>
      </c>
      <c r="E25" s="119"/>
      <c r="F25" s="40">
        <v>26</v>
      </c>
      <c r="G25" s="120"/>
      <c r="H25" s="120"/>
      <c r="I25" s="120"/>
      <c r="J25" s="121"/>
      <c r="K25" s="21"/>
      <c r="L25" s="40"/>
      <c r="T25" s="96"/>
    </row>
    <row r="26" spans="1:22" ht="24.9" customHeight="1">
      <c r="A26" s="46"/>
      <c r="B26" s="60">
        <v>4</v>
      </c>
      <c r="C26" s="53"/>
      <c r="D26" s="58" t="s">
        <v>71</v>
      </c>
      <c r="E26" s="46"/>
      <c r="F26" s="40"/>
      <c r="G26" s="37"/>
      <c r="H26" s="37"/>
      <c r="I26" s="37"/>
      <c r="J26" s="43"/>
      <c r="K26" s="21"/>
      <c r="L26" s="40"/>
      <c r="T26" s="96"/>
    </row>
    <row r="27" spans="1:22" ht="20.100000000000001" customHeight="1">
      <c r="A27" s="46"/>
      <c r="B27" s="79">
        <v>4.0999999999999996</v>
      </c>
      <c r="C27" s="46"/>
      <c r="D27" s="49" t="s">
        <v>39</v>
      </c>
      <c r="E27" s="46"/>
      <c r="F27" s="40">
        <v>28</v>
      </c>
      <c r="G27" s="37"/>
      <c r="H27" s="37"/>
      <c r="I27" s="37"/>
      <c r="J27" s="43"/>
      <c r="K27" s="21"/>
      <c r="L27" s="40"/>
      <c r="T27" s="96"/>
    </row>
    <row r="28" spans="1:22" ht="20.100000000000001" customHeight="1">
      <c r="A28" s="156"/>
      <c r="B28" s="129" t="s">
        <v>195</v>
      </c>
      <c r="C28" s="156"/>
      <c r="D28" s="132" t="s">
        <v>199</v>
      </c>
      <c r="E28" s="156"/>
      <c r="F28" s="40">
        <v>285</v>
      </c>
      <c r="G28" s="37"/>
      <c r="H28" s="37"/>
      <c r="I28" s="37"/>
      <c r="J28" s="43"/>
      <c r="K28" s="21"/>
      <c r="L28" s="40"/>
      <c r="T28" s="156"/>
      <c r="V28" s="156"/>
    </row>
    <row r="29" spans="1:22" ht="20.100000000000001" customHeight="1">
      <c r="A29" s="46"/>
      <c r="B29" s="79">
        <v>4.2</v>
      </c>
      <c r="C29" s="46"/>
      <c r="D29" s="50" t="s">
        <v>113</v>
      </c>
      <c r="E29" s="26"/>
      <c r="F29" s="40">
        <f>ROW()</f>
        <v>29</v>
      </c>
      <c r="G29" s="37"/>
      <c r="H29" s="37"/>
      <c r="I29" s="37"/>
      <c r="J29" s="6"/>
      <c r="K29" s="21"/>
      <c r="L29" s="40"/>
      <c r="M29" s="24"/>
      <c r="N29" s="24"/>
      <c r="T29" s="96"/>
    </row>
    <row r="30" spans="1:22" ht="20.100000000000001" customHeight="1">
      <c r="A30" s="156"/>
      <c r="B30" s="179" t="s">
        <v>194</v>
      </c>
      <c r="C30" s="156"/>
      <c r="D30" s="132" t="s">
        <v>199</v>
      </c>
      <c r="E30" s="26"/>
      <c r="F30" s="40">
        <v>295</v>
      </c>
      <c r="G30" s="37"/>
      <c r="H30" s="37"/>
      <c r="I30" s="37"/>
      <c r="J30" s="6"/>
      <c r="K30" s="21"/>
      <c r="L30" s="40"/>
      <c r="M30" s="24"/>
      <c r="N30" s="24"/>
      <c r="T30" s="156"/>
      <c r="V30" s="156"/>
    </row>
    <row r="31" spans="1:22" s="24" customFormat="1" ht="20.100000000000001" customHeight="1">
      <c r="A31" s="26"/>
      <c r="B31" s="79">
        <v>4.3</v>
      </c>
      <c r="C31" s="46"/>
      <c r="D31" s="49" t="s">
        <v>40</v>
      </c>
      <c r="E31" s="46"/>
      <c r="F31" s="40">
        <v>30</v>
      </c>
      <c r="G31" s="39"/>
      <c r="H31" s="37"/>
      <c r="I31" s="37"/>
      <c r="J31" s="6"/>
      <c r="K31" s="21"/>
      <c r="L31" s="40"/>
      <c r="M31" s="2"/>
      <c r="N31" s="2"/>
      <c r="T31" s="26"/>
      <c r="V31" s="46"/>
    </row>
    <row r="32" spans="1:22" s="24" customFormat="1" ht="20.100000000000001" customHeight="1">
      <c r="A32" s="26"/>
      <c r="B32" s="129" t="s">
        <v>196</v>
      </c>
      <c r="C32" s="144"/>
      <c r="D32" s="132" t="s">
        <v>161</v>
      </c>
      <c r="E32" s="144"/>
      <c r="F32" s="40">
        <v>31</v>
      </c>
      <c r="G32" s="39"/>
      <c r="H32" s="37"/>
      <c r="I32" s="37"/>
      <c r="J32" s="6"/>
      <c r="K32" s="21"/>
      <c r="L32" s="40"/>
      <c r="M32" s="2"/>
      <c r="N32" s="2"/>
      <c r="T32" s="26"/>
      <c r="V32" s="144"/>
    </row>
    <row r="33" spans="1:22" s="24" customFormat="1" ht="20.100000000000001" customHeight="1">
      <c r="A33" s="26"/>
      <c r="B33" s="129" t="s">
        <v>197</v>
      </c>
      <c r="C33" s="156"/>
      <c r="D33" s="132" t="s">
        <v>199</v>
      </c>
      <c r="E33" s="156"/>
      <c r="F33" s="40">
        <v>313</v>
      </c>
      <c r="G33" s="39"/>
      <c r="H33" s="37"/>
      <c r="I33" s="37"/>
      <c r="J33" s="6"/>
      <c r="K33" s="21"/>
      <c r="L33" s="40"/>
      <c r="M33" s="2"/>
      <c r="N33" s="2"/>
      <c r="T33" s="26"/>
      <c r="V33" s="156"/>
    </row>
    <row r="34" spans="1:22" s="24" customFormat="1" ht="20.100000000000001" customHeight="1">
      <c r="A34" s="26"/>
      <c r="B34" s="180" t="s">
        <v>201</v>
      </c>
      <c r="C34" s="156"/>
      <c r="D34" s="178" t="s">
        <v>202</v>
      </c>
      <c r="E34" s="156"/>
      <c r="F34" s="40">
        <v>317</v>
      </c>
      <c r="G34" s="39"/>
      <c r="H34" s="37"/>
      <c r="I34" s="37"/>
      <c r="J34" s="6"/>
      <c r="K34" s="21"/>
      <c r="L34" s="40"/>
      <c r="M34" s="2"/>
      <c r="N34" s="2"/>
      <c r="T34" s="26"/>
      <c r="V34" s="156"/>
    </row>
    <row r="35" spans="1:22" ht="20.100000000000001" customHeight="1">
      <c r="A35" s="46"/>
      <c r="B35" s="60">
        <v>5</v>
      </c>
      <c r="C35" s="46"/>
      <c r="D35" s="49" t="s">
        <v>41</v>
      </c>
      <c r="E35" s="46"/>
      <c r="F35" s="40">
        <v>32</v>
      </c>
      <c r="G35" s="39"/>
      <c r="H35" s="37"/>
      <c r="I35" s="37"/>
      <c r="J35" s="6"/>
      <c r="K35" s="21"/>
      <c r="L35" s="40"/>
      <c r="T35" s="96"/>
    </row>
    <row r="36" spans="1:22" ht="20.100000000000001" customHeight="1">
      <c r="A36" s="156"/>
      <c r="B36" s="79">
        <v>5.0999999999999996</v>
      </c>
      <c r="C36" s="156"/>
      <c r="D36" s="132" t="s">
        <v>200</v>
      </c>
      <c r="E36" s="156"/>
      <c r="F36" s="40">
        <v>325</v>
      </c>
      <c r="G36" s="39"/>
      <c r="H36" s="37"/>
      <c r="I36" s="37"/>
      <c r="J36" s="6"/>
      <c r="K36" s="21"/>
      <c r="L36" s="40"/>
      <c r="T36" s="156"/>
      <c r="V36" s="156"/>
    </row>
    <row r="37" spans="1:22" ht="20.100000000000001" customHeight="1">
      <c r="A37" s="46"/>
      <c r="B37" s="79"/>
      <c r="C37" s="46"/>
      <c r="D37" s="147" t="s">
        <v>42</v>
      </c>
      <c r="E37" s="46"/>
      <c r="F37" s="40">
        <v>33</v>
      </c>
      <c r="G37" s="39"/>
      <c r="H37" s="37"/>
      <c r="I37" s="37"/>
      <c r="J37" s="6"/>
      <c r="K37" s="21"/>
      <c r="L37" s="40"/>
      <c r="T37" s="96"/>
    </row>
    <row r="38" spans="1:22" ht="24.9" customHeight="1">
      <c r="A38" s="46"/>
      <c r="B38" s="60">
        <v>6</v>
      </c>
      <c r="C38" s="53"/>
      <c r="D38" s="128" t="s">
        <v>72</v>
      </c>
      <c r="E38" s="46"/>
      <c r="F38" s="40">
        <v>34</v>
      </c>
      <c r="G38" s="39"/>
      <c r="H38" s="37"/>
      <c r="I38" s="37"/>
      <c r="J38" s="6"/>
      <c r="K38" s="21"/>
      <c r="L38" s="40"/>
      <c r="O38" s="118"/>
      <c r="T38" s="96"/>
    </row>
    <row r="39" spans="1:22" ht="24.9" customHeight="1">
      <c r="A39" s="46"/>
      <c r="B39" s="60">
        <v>7</v>
      </c>
      <c r="C39" s="53"/>
      <c r="D39" s="59" t="s">
        <v>66</v>
      </c>
      <c r="E39" s="46"/>
      <c r="F39" s="40"/>
      <c r="G39" s="39"/>
      <c r="H39" s="39"/>
      <c r="I39" s="37"/>
      <c r="J39" s="6"/>
      <c r="K39" s="21"/>
      <c r="L39" s="40"/>
      <c r="O39" s="110"/>
      <c r="T39" s="96"/>
    </row>
    <row r="40" spans="1:22" s="24" customFormat="1" ht="24.9" customHeight="1">
      <c r="A40" s="26"/>
      <c r="B40" s="79">
        <v>7.1</v>
      </c>
      <c r="C40" s="46"/>
      <c r="D40" s="122" t="s">
        <v>43</v>
      </c>
      <c r="E40" s="46"/>
      <c r="F40" s="40">
        <v>36</v>
      </c>
      <c r="G40" s="39"/>
      <c r="H40" s="37"/>
      <c r="I40" s="37"/>
      <c r="J40" s="6"/>
      <c r="K40" s="21"/>
      <c r="L40" s="40"/>
      <c r="M40" s="2"/>
      <c r="N40" s="2"/>
      <c r="T40" s="26"/>
      <c r="V40" s="26"/>
    </row>
    <row r="41" spans="1:22" ht="20.100000000000001" customHeight="1">
      <c r="A41" s="46"/>
      <c r="B41" s="79">
        <v>7.2</v>
      </c>
      <c r="C41" s="46"/>
      <c r="D41" s="51" t="s">
        <v>67</v>
      </c>
      <c r="E41" s="26"/>
      <c r="F41" s="40">
        <v>37</v>
      </c>
      <c r="G41" s="37"/>
      <c r="H41" s="39"/>
      <c r="I41" s="37"/>
      <c r="J41" s="6"/>
      <c r="K41" s="21"/>
      <c r="L41" s="40"/>
      <c r="M41" s="24"/>
      <c r="N41" s="24"/>
      <c r="T41" s="96"/>
    </row>
    <row r="42" spans="1:22" s="24" customFormat="1" ht="20.100000000000001" customHeight="1">
      <c r="A42" s="26"/>
      <c r="B42" s="79"/>
      <c r="C42" s="46"/>
      <c r="D42" s="147" t="s">
        <v>154</v>
      </c>
      <c r="E42" s="46"/>
      <c r="F42" s="40">
        <v>38</v>
      </c>
      <c r="G42" s="39"/>
      <c r="H42" s="39"/>
      <c r="I42" s="37"/>
      <c r="J42" s="6"/>
      <c r="K42" s="21"/>
      <c r="L42" s="40"/>
      <c r="M42" s="2"/>
      <c r="N42" s="2"/>
      <c r="T42" s="26"/>
      <c r="V42" s="46"/>
    </row>
    <row r="43" spans="1:22" ht="20.100000000000001" customHeight="1">
      <c r="A43" s="46"/>
      <c r="B43" s="60">
        <v>8</v>
      </c>
      <c r="C43" s="53"/>
      <c r="D43" s="59" t="s">
        <v>45</v>
      </c>
      <c r="E43" s="46"/>
      <c r="F43" s="40"/>
      <c r="G43" s="39"/>
      <c r="H43" s="39"/>
      <c r="I43" s="37"/>
      <c r="J43" s="6"/>
      <c r="K43" s="21"/>
      <c r="L43" s="40"/>
      <c r="T43" s="96"/>
    </row>
    <row r="44" spans="1:22" ht="24.9" customHeight="1">
      <c r="A44" s="46"/>
      <c r="B44" s="79">
        <v>8.1</v>
      </c>
      <c r="C44" s="46"/>
      <c r="D44" s="50" t="s">
        <v>46</v>
      </c>
      <c r="E44" s="46"/>
      <c r="F44" s="40">
        <v>40</v>
      </c>
      <c r="G44" s="39"/>
      <c r="H44" s="39"/>
      <c r="I44" s="37"/>
      <c r="J44" s="6"/>
      <c r="K44" s="21"/>
      <c r="L44" s="40"/>
      <c r="T44" s="96"/>
    </row>
    <row r="45" spans="1:22" ht="20.100000000000001" customHeight="1">
      <c r="A45" s="46"/>
      <c r="B45" s="79">
        <v>8.1999999999999993</v>
      </c>
      <c r="C45" s="46"/>
      <c r="D45" s="49" t="s">
        <v>47</v>
      </c>
      <c r="E45" s="46"/>
      <c r="F45" s="40">
        <v>42</v>
      </c>
      <c r="G45" s="39"/>
      <c r="H45" s="39"/>
      <c r="I45" s="37"/>
      <c r="J45" s="6"/>
      <c r="K45" s="21"/>
      <c r="L45" s="40"/>
      <c r="T45" s="96"/>
    </row>
    <row r="46" spans="1:22" ht="20.100000000000001" customHeight="1">
      <c r="A46" s="46"/>
      <c r="B46" s="150"/>
      <c r="C46" s="46"/>
      <c r="D46" s="147" t="s">
        <v>48</v>
      </c>
      <c r="E46" s="46"/>
      <c r="F46" s="40">
        <v>43</v>
      </c>
      <c r="G46" s="39"/>
      <c r="H46" s="39"/>
      <c r="I46" s="37"/>
      <c r="J46" s="6"/>
      <c r="K46" s="21"/>
      <c r="L46" s="40"/>
      <c r="T46" s="96"/>
    </row>
    <row r="47" spans="1:22" ht="24.9" customHeight="1">
      <c r="A47" s="46"/>
      <c r="B47" s="72">
        <v>9</v>
      </c>
      <c r="C47" s="53"/>
      <c r="D47" s="74" t="s">
        <v>68</v>
      </c>
      <c r="E47" s="46"/>
      <c r="F47" s="40">
        <v>44</v>
      </c>
      <c r="G47" s="39"/>
      <c r="H47" s="37"/>
      <c r="I47" s="37"/>
      <c r="J47" s="6"/>
      <c r="K47" s="21"/>
      <c r="L47" s="40"/>
      <c r="T47" s="96"/>
    </row>
    <row r="48" spans="1:22" ht="24.9" customHeight="1">
      <c r="A48" s="114"/>
      <c r="B48" s="72">
        <v>10</v>
      </c>
      <c r="C48" s="53"/>
      <c r="D48" s="74" t="s">
        <v>44</v>
      </c>
      <c r="E48" s="114"/>
      <c r="F48" s="40">
        <v>45</v>
      </c>
      <c r="G48" s="39"/>
      <c r="H48" s="37"/>
      <c r="I48" s="37"/>
      <c r="J48" s="6"/>
      <c r="K48" s="21"/>
      <c r="L48" s="40"/>
      <c r="T48" s="114"/>
      <c r="V48" s="114"/>
    </row>
    <row r="49" spans="1:22" ht="35.1" customHeight="1">
      <c r="A49" s="46"/>
      <c r="B49" s="72">
        <v>11</v>
      </c>
      <c r="C49" s="53"/>
      <c r="D49" s="139" t="s">
        <v>73</v>
      </c>
      <c r="E49" s="7"/>
      <c r="F49" s="40">
        <v>46</v>
      </c>
      <c r="G49" s="124"/>
      <c r="H49" s="125"/>
      <c r="I49" s="125"/>
      <c r="J49" s="126"/>
      <c r="K49" s="21"/>
      <c r="L49" s="40"/>
      <c r="T49" s="96"/>
    </row>
    <row r="50" spans="1:22" ht="35.1" customHeight="1">
      <c r="A50" s="114"/>
      <c r="B50" s="72">
        <v>12</v>
      </c>
      <c r="C50" s="53"/>
      <c r="D50" s="139" t="s">
        <v>74</v>
      </c>
      <c r="E50" s="7"/>
      <c r="F50" s="40">
        <v>47</v>
      </c>
      <c r="G50" s="124"/>
      <c r="H50" s="125"/>
      <c r="I50" s="125"/>
      <c r="J50" s="126"/>
      <c r="K50" s="21"/>
      <c r="L50" s="40"/>
      <c r="T50" s="114"/>
      <c r="V50" s="114"/>
    </row>
    <row r="51" spans="1:22" ht="35.1" customHeight="1">
      <c r="A51" s="114"/>
      <c r="B51" s="72">
        <v>13</v>
      </c>
      <c r="C51" s="53"/>
      <c r="D51" s="139" t="s">
        <v>75</v>
      </c>
      <c r="E51" s="7"/>
      <c r="F51" s="40">
        <v>48</v>
      </c>
      <c r="G51" s="124"/>
      <c r="H51" s="125"/>
      <c r="I51" s="125"/>
      <c r="J51" s="126"/>
      <c r="K51" s="21"/>
      <c r="L51" s="40"/>
      <c r="T51" s="114"/>
      <c r="V51" s="114"/>
    </row>
    <row r="52" spans="1:22" ht="35.1" customHeight="1">
      <c r="A52" s="114"/>
      <c r="B52" s="72">
        <v>14</v>
      </c>
      <c r="C52" s="53"/>
      <c r="D52" s="146" t="s">
        <v>76</v>
      </c>
      <c r="E52" s="7"/>
      <c r="F52" s="40">
        <v>49</v>
      </c>
      <c r="G52" s="124"/>
      <c r="H52" s="125"/>
      <c r="I52" s="125"/>
      <c r="J52" s="126"/>
      <c r="K52" s="21"/>
      <c r="L52" s="40"/>
      <c r="T52" s="114"/>
      <c r="V52" s="114"/>
    </row>
    <row r="53" spans="1:22" ht="20.100000000000001" customHeight="1">
      <c r="A53" s="46"/>
      <c r="B53" s="72">
        <v>15</v>
      </c>
      <c r="C53" s="53"/>
      <c r="D53" s="123" t="s">
        <v>115</v>
      </c>
      <c r="E53" s="46"/>
      <c r="F53" s="40">
        <v>50</v>
      </c>
      <c r="G53" s="39"/>
      <c r="H53" s="37"/>
      <c r="I53" s="37"/>
      <c r="J53" s="6"/>
      <c r="K53" s="21"/>
      <c r="L53" s="40"/>
      <c r="T53" s="96"/>
    </row>
    <row r="54" spans="1:22" ht="20.100000000000001" customHeight="1">
      <c r="A54" s="46"/>
      <c r="B54" s="60">
        <v>16</v>
      </c>
      <c r="C54" s="53"/>
      <c r="D54" s="74" t="s">
        <v>49</v>
      </c>
      <c r="E54" s="46"/>
      <c r="F54" s="40">
        <v>51</v>
      </c>
      <c r="G54" s="39"/>
      <c r="H54" s="37"/>
      <c r="I54" s="37"/>
      <c r="J54" s="6"/>
      <c r="K54" s="21"/>
      <c r="L54" s="40"/>
      <c r="T54" s="96"/>
    </row>
    <row r="55" spans="1:22" ht="20.100000000000001" customHeight="1">
      <c r="A55" s="46"/>
      <c r="B55" s="60">
        <v>17</v>
      </c>
      <c r="C55" s="53"/>
      <c r="D55" s="74" t="s">
        <v>50</v>
      </c>
      <c r="E55" s="46"/>
      <c r="F55" s="40">
        <v>52</v>
      </c>
      <c r="G55" s="39"/>
      <c r="H55" s="37"/>
      <c r="I55" s="37"/>
      <c r="J55" s="6"/>
      <c r="K55" s="21"/>
      <c r="L55" s="40"/>
      <c r="T55" s="96"/>
    </row>
    <row r="56" spans="1:22" ht="20.100000000000001" customHeight="1">
      <c r="A56" s="46"/>
      <c r="B56" s="72">
        <v>18</v>
      </c>
      <c r="C56" s="46"/>
      <c r="D56" s="127" t="s">
        <v>131</v>
      </c>
      <c r="E56" s="46"/>
      <c r="F56" s="40">
        <v>53</v>
      </c>
      <c r="G56" s="39"/>
      <c r="H56" s="39"/>
      <c r="I56" s="37"/>
      <c r="J56" s="6"/>
      <c r="K56" s="21"/>
      <c r="L56" s="40"/>
      <c r="T56" s="96"/>
    </row>
    <row r="57" spans="1:22" ht="20.100000000000001" customHeight="1">
      <c r="A57" s="46"/>
      <c r="B57" s="72">
        <v>19</v>
      </c>
      <c r="C57" s="46"/>
      <c r="D57" s="74" t="s">
        <v>77</v>
      </c>
      <c r="E57" s="46"/>
      <c r="F57" s="40">
        <v>54</v>
      </c>
      <c r="G57" s="39"/>
      <c r="H57" s="39"/>
      <c r="I57" s="37"/>
      <c r="J57" s="6"/>
      <c r="K57" s="21"/>
      <c r="L57" s="40"/>
      <c r="T57" s="96"/>
    </row>
    <row r="58" spans="1:22" ht="20.100000000000001" customHeight="1">
      <c r="A58" s="137"/>
      <c r="B58" s="72">
        <v>20</v>
      </c>
      <c r="C58" s="137"/>
      <c r="D58" s="74" t="s">
        <v>118</v>
      </c>
      <c r="E58" s="137"/>
      <c r="F58" s="40">
        <v>55</v>
      </c>
      <c r="G58" s="39"/>
      <c r="H58" s="39"/>
      <c r="I58" s="37"/>
      <c r="J58" s="6"/>
      <c r="K58" s="21"/>
      <c r="L58" s="40"/>
      <c r="T58" s="137"/>
      <c r="V58" s="137"/>
    </row>
    <row r="59" spans="1:22" ht="36.6" customHeight="1">
      <c r="A59" s="137"/>
      <c r="B59" s="72">
        <v>21</v>
      </c>
      <c r="C59" s="137"/>
      <c r="D59" s="139" t="s">
        <v>117</v>
      </c>
      <c r="E59" s="137"/>
      <c r="F59" s="40">
        <v>56</v>
      </c>
      <c r="G59" s="39"/>
      <c r="H59" s="39"/>
      <c r="I59" s="37"/>
      <c r="J59" s="6"/>
      <c r="K59" s="21"/>
      <c r="L59" s="40"/>
      <c r="T59" s="137"/>
      <c r="V59" s="137"/>
    </row>
    <row r="60" spans="1:22" ht="20.100000000000001" customHeight="1">
      <c r="A60" s="46"/>
      <c r="B60" s="60">
        <v>22</v>
      </c>
      <c r="C60" s="46"/>
      <c r="D60" s="74" t="s">
        <v>116</v>
      </c>
      <c r="E60" s="46"/>
      <c r="F60" s="40">
        <v>57</v>
      </c>
      <c r="G60" s="39"/>
      <c r="H60" s="39"/>
      <c r="I60" s="37"/>
      <c r="J60" s="6"/>
      <c r="K60" s="21"/>
      <c r="L60" s="40"/>
      <c r="T60" s="96"/>
    </row>
    <row r="61" spans="1:22" ht="20.100000000000001" customHeight="1">
      <c r="A61" s="4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96"/>
      <c r="N61" s="96"/>
      <c r="T61" s="96"/>
    </row>
    <row r="62" spans="1:22" s="46" customFormat="1" ht="6" customHeight="1"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</row>
    <row r="63" spans="1:22" s="46" customFormat="1" ht="16.5" customHeight="1">
      <c r="B63" s="94"/>
      <c r="D63" s="61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</row>
    <row r="64" spans="1:22" s="46" customFormat="1" hidden="1">
      <c r="B64" s="92"/>
      <c r="C64" s="88"/>
      <c r="D64" s="93"/>
      <c r="E64" s="85"/>
      <c r="F64" s="85"/>
      <c r="G64" s="85"/>
      <c r="H64" s="85"/>
      <c r="I64" s="85"/>
      <c r="J64" s="85"/>
      <c r="K64" s="106" t="e">
        <f>IF(ABS(#REF!-(K22+#REF!+#REF!-K23))&lt;=0.5,"OK","K26: ERROR")</f>
        <v>#REF!</v>
      </c>
      <c r="L64" s="96"/>
      <c r="M64" s="96"/>
      <c r="N64" s="106" t="e">
        <f>IF(ABS(FINREPLE_002!K60-#REF!)&lt;=0.5,"OK","K54: ERROR")</f>
        <v>#REF!</v>
      </c>
      <c r="O64" s="96"/>
      <c r="P64" s="96"/>
      <c r="Q64" s="96"/>
      <c r="R64" s="96"/>
      <c r="S64" s="96"/>
      <c r="T64" s="96"/>
      <c r="U64" s="96"/>
    </row>
    <row r="65" spans="2:21" s="85" customFormat="1" ht="13.2" hidden="1" customHeight="1">
      <c r="B65" s="46"/>
      <c r="C65" s="46"/>
      <c r="D65" s="46"/>
      <c r="E65" s="46"/>
      <c r="F65" s="46"/>
      <c r="G65" s="46"/>
      <c r="H65" s="46"/>
      <c r="I65" s="46"/>
      <c r="J65" s="46"/>
      <c r="K65" s="106" t="e">
        <f>IF(ABS(#REF!-SUM(#REF!,-K25))&lt;=0.5,"OK","K28: ERROR")</f>
        <v>#REF!</v>
      </c>
      <c r="L65" s="96"/>
      <c r="M65" s="96"/>
      <c r="N65" s="96"/>
      <c r="O65" s="96"/>
      <c r="P65" s="96"/>
      <c r="Q65" s="96"/>
      <c r="R65" s="96"/>
      <c r="S65" s="96"/>
      <c r="T65" s="96"/>
      <c r="U65" s="96"/>
    </row>
    <row r="66" spans="2:21" s="46" customFormat="1" ht="13.2" hidden="1" customHeight="1">
      <c r="K66" s="106" t="str">
        <f>IF(ABS(K37-(K27+K29+K31-K35))&lt;=0.5,"OK","K34: ERROR")</f>
        <v>OK</v>
      </c>
      <c r="L66" s="96"/>
      <c r="M66" s="96"/>
      <c r="N66" s="96"/>
      <c r="O66" s="96"/>
      <c r="P66" s="96"/>
      <c r="Q66" s="96"/>
      <c r="R66" s="96"/>
      <c r="S66" s="96"/>
      <c r="T66" s="96"/>
      <c r="U66" s="96"/>
    </row>
    <row r="67" spans="2:21" s="46" customFormat="1" ht="13.2" hidden="1" customHeight="1">
      <c r="K67" s="106" t="e">
        <f>IF(ABS(#REF!-SUM(-K42,K41,#REF!,#REF!,#REF!))&lt;=0.5,"OK","K42: ERROR")</f>
        <v>#REF!</v>
      </c>
      <c r="L67" s="96"/>
      <c r="M67" s="96"/>
      <c r="N67" s="96"/>
      <c r="O67" s="96"/>
      <c r="P67" s="96"/>
      <c r="Q67" s="96"/>
      <c r="R67" s="96"/>
      <c r="S67" s="96"/>
      <c r="T67" s="96"/>
      <c r="U67" s="96"/>
    </row>
    <row r="68" spans="2:21" s="46" customFormat="1" ht="13.2" hidden="1" customHeight="1">
      <c r="K68" s="106" t="str">
        <f>IF(OR(NOT(K45&lt;&gt;0),K45&gt;=0),"OK","K45: ERROR")</f>
        <v>OK</v>
      </c>
      <c r="L68" s="96"/>
      <c r="M68" s="96"/>
      <c r="N68" s="96"/>
      <c r="O68" s="96"/>
      <c r="P68" s="96"/>
      <c r="Q68" s="96"/>
      <c r="R68" s="96"/>
      <c r="S68" s="96"/>
      <c r="T68" s="96"/>
      <c r="U68" s="96"/>
    </row>
    <row r="69" spans="2:21" s="46" customFormat="1" ht="13.2" hidden="1" customHeight="1">
      <c r="K69" s="106" t="str">
        <f>IF(ABS(K46-SUM(K44,K45))&lt;=0.5,"OK","K46: ERROR")</f>
        <v>OK</v>
      </c>
      <c r="L69" s="96"/>
      <c r="M69" s="96"/>
      <c r="N69" s="96"/>
      <c r="O69" s="96"/>
      <c r="P69" s="96"/>
      <c r="Q69" s="96"/>
      <c r="R69" s="96"/>
      <c r="S69" s="96"/>
      <c r="T69" s="96"/>
      <c r="U69" s="96"/>
    </row>
    <row r="70" spans="2:21" s="46" customFormat="1" ht="13.2" hidden="1" customHeight="1">
      <c r="K70" s="106" t="e">
        <f>IF(ABS(K53-(#REF!+K37+K38+#REF!-K46-K47-K49))&lt;=0.5,"OK","K49: ERROR")</f>
        <v>#REF!</v>
      </c>
      <c r="L70" s="96"/>
      <c r="M70" s="96"/>
      <c r="N70" s="96"/>
      <c r="O70" s="96"/>
      <c r="P70" s="96"/>
      <c r="Q70" s="96"/>
      <c r="R70" s="96"/>
      <c r="S70" s="96"/>
      <c r="T70" s="96"/>
      <c r="U70" s="96"/>
    </row>
    <row r="71" spans="2:21" s="46" customFormat="1" ht="13.2" hidden="1" customHeight="1">
      <c r="K71" s="106" t="str">
        <f>IF(ABS(K60-(K53+K54-K55+K56-K57))&lt;=0.5,"OK","K54: ERROR")</f>
        <v>OK</v>
      </c>
      <c r="L71" s="96"/>
      <c r="M71" s="96"/>
      <c r="N71" s="96"/>
      <c r="O71" s="96"/>
      <c r="P71" s="96"/>
      <c r="Q71" s="96"/>
      <c r="R71" s="96"/>
      <c r="S71" s="96"/>
      <c r="T71" s="96"/>
      <c r="U71" s="96"/>
    </row>
    <row r="72" spans="2:21" s="46" customFormat="1" ht="13.2" hidden="1" customHeight="1">
      <c r="K72" s="106" t="str">
        <f>IF(K60&lt;&gt;0,"OK","K54: WARNING")</f>
        <v>K54: WARNING</v>
      </c>
      <c r="L72" s="96"/>
      <c r="M72" s="96"/>
      <c r="N72" s="96"/>
      <c r="O72" s="96"/>
      <c r="P72" s="96"/>
      <c r="Q72" s="96"/>
      <c r="R72" s="96"/>
      <c r="S72" s="96"/>
      <c r="T72" s="96"/>
      <c r="U72" s="96"/>
    </row>
    <row r="73" spans="2:21" s="46" customFormat="1" ht="13.2" hidden="1" customHeight="1">
      <c r="K73" s="106" t="e">
        <f>IF(ABS(#REF!-(K60+#REF!+#REF!+#REF!))&lt;=0.5,"OK","K59: ERROR")</f>
        <v>#REF!</v>
      </c>
      <c r="L73" s="96"/>
      <c r="M73" s="96"/>
      <c r="N73" s="96"/>
      <c r="O73" s="96"/>
      <c r="P73" s="96"/>
      <c r="Q73" s="96"/>
      <c r="R73" s="96"/>
      <c r="S73" s="96"/>
      <c r="T73" s="96"/>
      <c r="U73" s="96"/>
    </row>
    <row r="74" spans="2:21" s="46" customFormat="1" ht="13.2" hidden="1" customHeight="1"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</row>
    <row r="75" spans="2:21" s="46" customFormat="1" ht="13.2" customHeight="1"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</row>
    <row r="76" spans="2:21" s="46" customFormat="1" ht="13.2" customHeight="1"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</row>
    <row r="77" spans="2:21" s="46" customFormat="1" ht="13.2" customHeight="1"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</row>
    <row r="78" spans="2:21" s="46" customFormat="1" ht="13.2" customHeight="1"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</row>
    <row r="79" spans="2:21" s="46" customFormat="1"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</row>
    <row r="80" spans="2:21" s="46" customFormat="1"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</row>
    <row r="81" spans="11:21" s="46" customFormat="1"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</row>
    <row r="82" spans="11:21" s="46" customFormat="1"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</row>
    <row r="83" spans="11:21" s="46" customFormat="1"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</row>
    <row r="84" spans="11:21" s="46" customFormat="1"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</row>
    <row r="85" spans="11:21" s="46" customFormat="1"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</row>
    <row r="86" spans="11:21" s="46" customFormat="1"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</row>
    <row r="87" spans="11:21" s="46" customFormat="1"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</row>
    <row r="88" spans="11:21" s="46" customFormat="1"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</row>
    <row r="89" spans="11:21" s="46" customFormat="1"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</row>
    <row r="90" spans="11:21" s="46" customFormat="1"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</row>
    <row r="91" spans="11:21" s="46" customFormat="1"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</row>
    <row r="92" spans="11:21" s="46" customFormat="1"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</row>
    <row r="93" spans="11:21" s="46" customFormat="1"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</row>
    <row r="94" spans="11:21" s="46" customFormat="1"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</row>
    <row r="95" spans="11:21" s="46" customFormat="1"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</row>
    <row r="96" spans="11:21" s="46" customFormat="1"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</row>
    <row r="97" spans="11:21" s="46" customFormat="1"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</row>
    <row r="98" spans="11:21" s="46" customFormat="1"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</row>
    <row r="99" spans="11:21" s="46" customFormat="1"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</row>
    <row r="100" spans="11:21" s="46" customFormat="1"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</row>
    <row r="101" spans="11:21" s="46" customFormat="1"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</row>
    <row r="102" spans="11:21" s="46" customFormat="1"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</row>
    <row r="103" spans="11:21" s="46" customFormat="1"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</row>
    <row r="104" spans="11:21" s="46" customFormat="1"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</row>
    <row r="105" spans="11:21" s="46" customFormat="1"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</row>
    <row r="106" spans="11:21" s="46" customFormat="1"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</row>
    <row r="107" spans="11:21" s="46" customFormat="1"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</row>
    <row r="108" spans="11:21" s="46" customFormat="1"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</row>
    <row r="109" spans="11:21" s="46" customFormat="1"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</row>
    <row r="110" spans="11:21" s="46" customFormat="1"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</row>
    <row r="111" spans="11:21" s="46" customFormat="1"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</row>
    <row r="112" spans="11:21" s="46" customFormat="1"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</row>
    <row r="113" spans="11:21" s="46" customFormat="1"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</row>
    <row r="114" spans="11:21" s="46" customFormat="1"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</row>
    <row r="115" spans="11:21" s="46" customFormat="1"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</row>
    <row r="116" spans="11:21" s="46" customFormat="1"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</row>
    <row r="117" spans="11:21" s="46" customFormat="1"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</row>
    <row r="118" spans="11:21" s="46" customFormat="1"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</row>
    <row r="119" spans="11:21" s="46" customFormat="1"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</row>
    <row r="120" spans="11:21" s="46" customFormat="1"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</row>
    <row r="121" spans="11:21" s="46" customFormat="1"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</row>
    <row r="122" spans="11:21" s="46" customFormat="1"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</row>
    <row r="123" spans="11:21" s="46" customFormat="1"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</row>
    <row r="124" spans="11:21" s="46" customFormat="1"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</row>
    <row r="125" spans="11:21" s="46" customFormat="1"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</row>
    <row r="126" spans="11:21" s="46" customFormat="1"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</row>
    <row r="127" spans="11:21" s="46" customFormat="1"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</row>
    <row r="128" spans="11:21" s="46" customFormat="1"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</row>
    <row r="129" spans="11:21" s="46" customFormat="1"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</row>
    <row r="130" spans="11:21" s="46" customFormat="1"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</row>
    <row r="131" spans="11:21" s="46" customFormat="1"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</row>
    <row r="132" spans="11:21" s="46" customFormat="1"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</row>
    <row r="133" spans="11:21" s="46" customFormat="1"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</row>
    <row r="134" spans="11:21" s="46" customFormat="1"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</row>
    <row r="135" spans="11:21" s="46" customFormat="1"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</row>
    <row r="136" spans="11:21" s="46" customFormat="1"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</row>
    <row r="137" spans="11:21" s="46" customFormat="1"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</row>
    <row r="138" spans="11:21" s="46" customFormat="1"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</row>
    <row r="139" spans="11:21" s="46" customFormat="1"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</row>
    <row r="140" spans="11:21" s="46" customFormat="1"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</row>
    <row r="141" spans="11:21" s="46" customFormat="1"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</row>
    <row r="142" spans="11:21" s="46" customFormat="1"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</row>
    <row r="143" spans="11:21" s="46" customFormat="1"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</row>
    <row r="144" spans="11:21" s="46" customFormat="1"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</row>
    <row r="145" spans="11:21" s="46" customFormat="1"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</row>
    <row r="146" spans="11:21" s="46" customFormat="1"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</row>
    <row r="147" spans="11:21" s="46" customFormat="1"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</row>
    <row r="148" spans="11:21" s="46" customFormat="1"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</row>
    <row r="149" spans="11:21" s="46" customFormat="1"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</row>
    <row r="150" spans="11:21" s="46" customFormat="1"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</row>
    <row r="151" spans="11:21" s="46" customFormat="1"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</row>
    <row r="152" spans="11:21" s="46" customFormat="1"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</row>
    <row r="153" spans="11:21" s="46" customFormat="1"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</row>
    <row r="154" spans="11:21" s="46" customFormat="1"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</row>
    <row r="155" spans="11:21" s="46" customFormat="1"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</row>
    <row r="156" spans="11:21" s="46" customFormat="1"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</row>
    <row r="157" spans="11:21" s="46" customFormat="1"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</row>
    <row r="158" spans="11:21" s="46" customFormat="1"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</row>
    <row r="159" spans="11:21" s="46" customFormat="1"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</row>
    <row r="160" spans="11:21" s="46" customFormat="1"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</row>
    <row r="161" spans="11:21" s="46" customFormat="1"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</row>
    <row r="162" spans="11:21" s="46" customFormat="1"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</row>
    <row r="163" spans="11:21" s="46" customFormat="1"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</row>
    <row r="164" spans="11:21" s="46" customFormat="1"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</row>
    <row r="165" spans="11:21" s="46" customFormat="1"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</row>
    <row r="166" spans="11:21" s="46" customFormat="1"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</row>
    <row r="167" spans="11:21" s="46" customFormat="1"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</row>
    <row r="168" spans="11:21" s="46" customFormat="1"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</row>
    <row r="169" spans="11:21" s="46" customFormat="1"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</row>
    <row r="170" spans="11:21" s="46" customFormat="1"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</row>
    <row r="171" spans="11:21" s="46" customFormat="1"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</row>
    <row r="172" spans="11:21" s="46" customFormat="1"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</row>
    <row r="173" spans="11:21" s="46" customFormat="1"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</row>
    <row r="174" spans="11:21" s="46" customFormat="1"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</row>
    <row r="175" spans="11:21" s="46" customFormat="1"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</row>
    <row r="176" spans="11:21" s="46" customFormat="1"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</row>
    <row r="177" spans="11:21" s="46" customFormat="1"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</row>
    <row r="178" spans="11:21" s="46" customFormat="1"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</row>
    <row r="179" spans="11:21" s="46" customFormat="1"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</row>
    <row r="180" spans="11:21" s="46" customFormat="1"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</row>
    <row r="181" spans="11:21" s="46" customFormat="1"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</row>
    <row r="182" spans="11:21" s="46" customFormat="1"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</row>
    <row r="183" spans="11:21" s="46" customFormat="1"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</row>
    <row r="184" spans="11:21" s="46" customFormat="1"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</row>
    <row r="185" spans="11:21" s="46" customFormat="1"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</row>
    <row r="186" spans="11:21" s="46" customFormat="1"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</row>
    <row r="187" spans="11:21" s="46" customFormat="1"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</row>
    <row r="188" spans="11:21" s="46" customFormat="1"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</row>
    <row r="189" spans="11:21" s="46" customFormat="1"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</row>
    <row r="190" spans="11:21" s="46" customFormat="1"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</row>
    <row r="191" spans="11:21" s="46" customFormat="1"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</row>
    <row r="192" spans="11:21" s="46" customFormat="1"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</row>
    <row r="193" spans="2:21" s="46" customFormat="1"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</row>
    <row r="194" spans="2:21" s="46" customFormat="1"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</row>
    <row r="195" spans="2:21" s="46" customFormat="1"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</row>
    <row r="196" spans="2:21" s="46" customFormat="1"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</row>
    <row r="197" spans="2:21" s="46" customFormat="1"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</row>
    <row r="198" spans="2:21" s="46" customFormat="1"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</row>
    <row r="199" spans="2:21" s="46" customFormat="1"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</row>
    <row r="200" spans="2:21" s="46" customFormat="1"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</row>
    <row r="201" spans="2:21" s="46" customFormat="1"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</row>
    <row r="202" spans="2:21" s="46" customFormat="1"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</row>
    <row r="203" spans="2:21" s="46" customFormat="1"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</row>
    <row r="204" spans="2:21" s="46" customFormat="1"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</row>
    <row r="205" spans="2:21" s="46" customFormat="1"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</row>
    <row r="206" spans="2:21" s="46" customFormat="1"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</row>
    <row r="207" spans="2:21" s="46" customFormat="1"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</row>
    <row r="208" spans="2:21" s="46" customFormat="1">
      <c r="B208" s="2"/>
      <c r="C208" s="2"/>
      <c r="D208" s="2"/>
      <c r="E208" s="2"/>
      <c r="F208" s="2"/>
      <c r="G208" s="30"/>
      <c r="H208" s="30"/>
      <c r="I208" s="30"/>
      <c r="J208" s="2"/>
      <c r="K208" s="2"/>
      <c r="L208" s="2"/>
      <c r="M208" s="2"/>
      <c r="N208" s="2"/>
      <c r="O208" s="96"/>
      <c r="P208" s="96"/>
      <c r="Q208" s="96"/>
      <c r="R208" s="96"/>
      <c r="S208" s="96"/>
      <c r="T208" s="96"/>
      <c r="U208" s="96"/>
    </row>
  </sheetData>
  <mergeCells count="1">
    <mergeCell ref="K1:M1"/>
  </mergeCells>
  <conditionalFormatting sqref="K64:K73">
    <cfRule type="expression" dxfId="27" priority="1">
      <formula>ISNUMBER(SEARCH("ERROR",K64))</formula>
    </cfRule>
    <cfRule type="expression" dxfId="26" priority="2">
      <formula>ISNUMBER(SEARCH("WARNING",K64))</formula>
    </cfRule>
    <cfRule type="expression" dxfId="25" priority="3">
      <formula>ISNUMBER(SEARCH("OK",K64))</formula>
    </cfRule>
  </conditionalFormatting>
  <conditionalFormatting sqref="N64">
    <cfRule type="expression" dxfId="24" priority="4">
      <formula>ISNUMBER(SEARCH("ERROR",N64))</formula>
    </cfRule>
    <cfRule type="expression" dxfId="23" priority="5">
      <formula>ISNUMBER(SEARCH("WARNING",N64))</formula>
    </cfRule>
    <cfRule type="expression" dxfId="22" priority="6">
      <formula>ISNUMBER(SEARCH("OK",N64))</formula>
    </cfRule>
  </conditionalFormatting>
  <conditionalFormatting sqref="B5">
    <cfRule type="expression" dxfId="21" priority="7">
      <formula>OR(B5=0,B5="0")</formula>
    </cfRule>
    <cfRule type="expression" dxfId="20" priority="8">
      <formula>B5&gt;0</formula>
    </cfRule>
  </conditionalFormatting>
  <conditionalFormatting sqref="B6">
    <cfRule type="expression" dxfId="19" priority="9">
      <formula>OR(B6=0,B6="0")</formula>
    </cfRule>
    <cfRule type="expression" dxfId="18" priority="10">
      <formula>B6&gt;0</formula>
    </cfRule>
  </conditionalFormatting>
  <hyperlinks>
    <hyperlink ref="K64" location="Validation_K002_AU202_K26_0" display="Validation_K002_AU202_K26_0"/>
    <hyperlink ref="K65" location="Validation_K001_AU202_K28_0" display="Validation_K001_AU202_K28_0"/>
    <hyperlink ref="K66" location="Validation_K003_AU202_K34_0" display="Validation_K003_AU202_K34_0"/>
    <hyperlink ref="K67" location="Validation_K004_AU202_K42_0" display="Validation_K004_AU202_K42_0"/>
    <hyperlink ref="K68" location="Validation_K010_AU202_K45_0" display="Validation_K010_AU202_K45_0"/>
    <hyperlink ref="K69" location="Validation_K005_AU202_K46_0" display="Validation_K005_AU202_K46_0"/>
    <hyperlink ref="K70" location="Validation_K006_AU202_K49_0" display="Validation_K006_AU202_K49_0"/>
    <hyperlink ref="K71" location="Validation_K007_AU202_K54_0" display="Validation_K007_AU202_K54_0"/>
    <hyperlink ref="K72" location="Validation_K008_AU202_K54_0" display="Validation_K008_AU202_K54_0"/>
    <hyperlink ref="K73" location="Validation_K009_AU202_K59_0" display="Validation_K009_AU202_K59_0"/>
  </hyperlinks>
  <printOptions gridLinesSet="0"/>
  <pageMargins left="0.39370078740157483" right="0.39370078740157483" top="0.47244094488188981" bottom="0.59055118110236227" header="0.31496062992125984" footer="0.31496062992125984"/>
  <pageSetup paperSize="9" scale="56" orientation="portrait" r:id="rId1"/>
  <headerFooter>
    <oddFooter>Seite &amp;P</oddFooter>
  </headerFooter>
  <ignoredErrors>
    <ignoredError sqref="B2" numberStoredAsText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V187"/>
  <sheetViews>
    <sheetView showGridLines="0" view="pageBreakPreview" topLeftCell="B1" zoomScale="85" zoomScaleNormal="90" zoomScaleSheetLayoutView="85" workbookViewId="0">
      <pane xSplit="9" ySplit="20" topLeftCell="K21" activePane="bottomRight" state="frozen"/>
      <selection activeCell="D18" sqref="D18"/>
      <selection pane="topRight" activeCell="D18" sqref="D18"/>
      <selection pane="bottomLeft" activeCell="D18" sqref="D18"/>
      <selection pane="bottomRight" activeCell="D3" sqref="D3"/>
    </sheetView>
  </sheetViews>
  <sheetFormatPr baseColWidth="10" defaultColWidth="11.5546875" defaultRowHeight="13.2"/>
  <cols>
    <col min="1" max="1" width="1.88671875" style="2" hidden="1" customWidth="1" collapsed="1"/>
    <col min="2" max="2" width="13.44140625" style="2" bestFit="1" customWidth="1" collapsed="1"/>
    <col min="3" max="3" width="9.6640625" style="2" hidden="1" customWidth="1" collapsed="1"/>
    <col min="4" max="4" width="92.109375" style="2" customWidth="1" collapsed="1"/>
    <col min="5" max="5" width="4.6640625" style="2" hidden="1" customWidth="1" collapsed="1"/>
    <col min="6" max="6" width="4.6640625" style="2" customWidth="1" collapsed="1"/>
    <col min="7" max="9" width="5.6640625" style="30" hidden="1" customWidth="1" collapsed="1"/>
    <col min="10" max="10" width="24.33203125" style="2" hidden="1" customWidth="1" collapsed="1"/>
    <col min="11" max="11" width="20.6640625" style="2" customWidth="1" collapsed="1"/>
    <col min="12" max="12" width="1.6640625" style="2" customWidth="1" collapsed="1"/>
    <col min="13" max="13" width="9.5546875" style="2" customWidth="1" collapsed="1"/>
    <col min="14" max="14" width="16.5546875" style="2" customWidth="1" collapsed="1"/>
    <col min="15" max="21" width="11.6640625" style="2" customWidth="1" collapsed="1"/>
    <col min="22" max="22" width="11.6640625" style="115" customWidth="1" collapsed="1"/>
    <col min="23" max="27" width="11.6640625" style="2" customWidth="1" collapsed="1"/>
    <col min="28" max="16384" width="11.5546875" style="2" collapsed="1"/>
  </cols>
  <sheetData>
    <row r="1" spans="1:22" ht="21.9" customHeight="1">
      <c r="A1" s="3"/>
      <c r="B1" s="28" t="s">
        <v>160</v>
      </c>
      <c r="D1" s="1" t="s">
        <v>150</v>
      </c>
      <c r="E1" s="3"/>
      <c r="H1" s="31"/>
      <c r="I1" s="31"/>
      <c r="K1" s="181" t="s">
        <v>166</v>
      </c>
      <c r="L1" s="181"/>
      <c r="M1" s="181"/>
      <c r="N1" s="108"/>
      <c r="O1" s="108"/>
      <c r="P1" s="108"/>
      <c r="Q1" s="108"/>
    </row>
    <row r="2" spans="1:22" ht="21.9" customHeight="1">
      <c r="A2" s="3"/>
      <c r="B2" s="157" t="s">
        <v>153</v>
      </c>
      <c r="D2" s="1" t="s">
        <v>1</v>
      </c>
      <c r="E2" s="3"/>
      <c r="H2" s="31"/>
      <c r="I2" s="31"/>
      <c r="K2" s="158" t="s">
        <v>168</v>
      </c>
      <c r="L2" s="48"/>
      <c r="M2" s="48"/>
      <c r="N2" s="64"/>
      <c r="O2" s="64"/>
      <c r="P2" s="64"/>
      <c r="Q2" s="64"/>
    </row>
    <row r="3" spans="1:22" ht="21.9" customHeight="1">
      <c r="A3" s="3"/>
      <c r="B3" s="28" t="s">
        <v>167</v>
      </c>
      <c r="D3" s="1" t="s">
        <v>130</v>
      </c>
      <c r="E3" s="3"/>
      <c r="H3" s="31"/>
      <c r="I3" s="31"/>
      <c r="K3" s="63" t="s">
        <v>170</v>
      </c>
      <c r="L3" s="65"/>
      <c r="M3" s="65"/>
      <c r="N3" s="12"/>
      <c r="O3" s="12"/>
      <c r="P3" s="12"/>
      <c r="Q3" s="12"/>
    </row>
    <row r="4" spans="1:22" ht="21.9" customHeight="1">
      <c r="A4" s="7"/>
      <c r="B4" s="29" t="s">
        <v>163</v>
      </c>
      <c r="D4" s="1" t="s">
        <v>0</v>
      </c>
      <c r="E4" s="7"/>
      <c r="H4" s="31"/>
      <c r="I4" s="31"/>
      <c r="K4" s="154"/>
      <c r="L4" s="65"/>
      <c r="M4" s="65"/>
      <c r="N4" s="65"/>
      <c r="O4" s="65"/>
      <c r="P4" s="65"/>
      <c r="Q4" s="65"/>
    </row>
    <row r="5" spans="1:22" s="8" customFormat="1" ht="20.100000000000001" customHeight="1">
      <c r="A5" s="115"/>
      <c r="B5" s="153">
        <v>0</v>
      </c>
      <c r="C5" s="115"/>
      <c r="D5" s="1" t="s">
        <v>55</v>
      </c>
      <c r="E5" s="115"/>
      <c r="F5" s="115"/>
      <c r="G5" s="32"/>
      <c r="H5" s="33"/>
      <c r="I5" s="33"/>
      <c r="J5" s="115"/>
      <c r="K5" s="115" t="s">
        <v>164</v>
      </c>
      <c r="L5" s="115"/>
      <c r="S5" s="2"/>
      <c r="T5" s="2"/>
      <c r="U5" s="2"/>
      <c r="V5" s="115"/>
    </row>
    <row r="6" spans="1:22" s="8" customFormat="1" ht="20.100000000000001" customHeight="1">
      <c r="A6" s="115"/>
      <c r="B6" s="153">
        <v>0</v>
      </c>
      <c r="C6" s="115"/>
      <c r="D6" s="1" t="s">
        <v>56</v>
      </c>
      <c r="E6" s="115"/>
      <c r="F6" s="115"/>
      <c r="G6" s="32"/>
      <c r="H6" s="33"/>
      <c r="I6" s="33"/>
      <c r="J6" s="115"/>
      <c r="K6" s="115"/>
      <c r="L6" s="115"/>
      <c r="S6" s="2"/>
      <c r="T6" s="2"/>
      <c r="U6" s="2"/>
      <c r="V6" s="115"/>
    </row>
    <row r="7" spans="1:22" ht="15" hidden="1" customHeight="1">
      <c r="A7" s="115"/>
      <c r="B7" s="115"/>
      <c r="C7" s="115"/>
      <c r="D7" s="115"/>
      <c r="E7" s="115"/>
      <c r="F7" s="115"/>
      <c r="G7" s="33"/>
      <c r="H7" s="33"/>
      <c r="I7" s="33"/>
      <c r="J7" s="115"/>
      <c r="K7" s="115"/>
      <c r="L7" s="115"/>
    </row>
    <row r="8" spans="1:22" ht="15" hidden="1" customHeight="1">
      <c r="A8" s="115"/>
      <c r="B8" s="115"/>
      <c r="C8" s="115"/>
      <c r="D8" s="115"/>
      <c r="E8" s="115"/>
      <c r="F8" s="115"/>
      <c r="G8" s="33"/>
      <c r="H8" s="33"/>
      <c r="I8" s="33"/>
      <c r="J8" s="115"/>
      <c r="K8" s="115"/>
      <c r="L8" s="115"/>
    </row>
    <row r="9" spans="1:22" ht="15" hidden="1" customHeight="1">
      <c r="A9" s="115"/>
      <c r="B9" s="115"/>
      <c r="C9" s="115"/>
      <c r="D9" s="115"/>
      <c r="E9" s="115"/>
      <c r="F9" s="115"/>
      <c r="G9" s="33"/>
      <c r="H9" s="33"/>
      <c r="I9" s="33"/>
      <c r="J9" s="115"/>
      <c r="K9" s="115"/>
      <c r="L9" s="115"/>
    </row>
    <row r="10" spans="1:22" ht="15" hidden="1" customHeight="1">
      <c r="A10" s="115"/>
      <c r="B10" s="115"/>
      <c r="C10" s="115"/>
      <c r="D10" s="115"/>
      <c r="E10" s="115"/>
      <c r="F10" s="115"/>
      <c r="G10" s="33"/>
      <c r="H10" s="33"/>
      <c r="I10" s="33"/>
      <c r="J10" s="115"/>
      <c r="K10" s="115"/>
      <c r="L10" s="115"/>
    </row>
    <row r="11" spans="1:22" ht="15" hidden="1" customHeight="1">
      <c r="A11" s="115"/>
      <c r="B11" s="115"/>
      <c r="C11" s="115"/>
      <c r="D11" s="115"/>
      <c r="E11" s="115"/>
      <c r="F11" s="115"/>
      <c r="G11" s="33"/>
      <c r="H11" s="33"/>
      <c r="I11" s="33"/>
      <c r="J11" s="115"/>
      <c r="K11" s="115"/>
      <c r="L11" s="115"/>
    </row>
    <row r="12" spans="1:22" ht="15" hidden="1" customHeight="1">
      <c r="A12" s="115"/>
      <c r="B12" s="115"/>
      <c r="C12" s="115"/>
      <c r="D12" s="115"/>
      <c r="E12" s="115"/>
      <c r="F12" s="115"/>
      <c r="G12" s="33"/>
      <c r="H12" s="33"/>
      <c r="I12" s="33"/>
      <c r="J12" s="115"/>
      <c r="K12" s="115"/>
      <c r="L12" s="115"/>
    </row>
    <row r="13" spans="1:22" ht="15" hidden="1" customHeight="1">
      <c r="A13" s="115"/>
      <c r="B13" s="115"/>
      <c r="C13" s="115"/>
      <c r="D13" s="115"/>
      <c r="E13" s="115"/>
      <c r="F13" s="115"/>
      <c r="G13" s="33"/>
      <c r="H13" s="33"/>
      <c r="I13" s="33"/>
      <c r="J13" s="115"/>
      <c r="K13" s="115"/>
      <c r="L13" s="115"/>
    </row>
    <row r="14" spans="1:22" ht="15" hidden="1" customHeight="1">
      <c r="A14" s="115"/>
      <c r="B14" s="115"/>
      <c r="C14" s="115"/>
      <c r="D14" s="115"/>
      <c r="E14" s="115"/>
      <c r="F14" s="115"/>
      <c r="G14" s="33"/>
      <c r="H14" s="33"/>
      <c r="I14" s="33"/>
      <c r="J14" s="115"/>
      <c r="K14" s="115"/>
      <c r="L14" s="115"/>
    </row>
    <row r="15" spans="1:22" ht="15" customHeight="1">
      <c r="A15" s="115"/>
      <c r="B15" s="115"/>
      <c r="C15" s="115"/>
      <c r="D15" s="115"/>
      <c r="E15" s="115"/>
      <c r="F15" s="115"/>
      <c r="G15" s="33"/>
      <c r="H15" s="33"/>
      <c r="I15" s="33"/>
      <c r="J15" s="115"/>
      <c r="K15" s="115"/>
      <c r="L15" s="115"/>
    </row>
    <row r="16" spans="1:22" ht="29.25" customHeight="1">
      <c r="A16" s="13"/>
      <c r="B16" s="13"/>
      <c r="C16" s="13"/>
      <c r="D16" s="14"/>
      <c r="E16" s="13"/>
      <c r="F16" s="19"/>
      <c r="G16" s="34"/>
      <c r="H16" s="34"/>
      <c r="I16" s="34"/>
      <c r="J16" s="14"/>
      <c r="K16" s="47"/>
      <c r="L16" s="19"/>
    </row>
    <row r="17" spans="1:22" ht="28.5" hidden="1" customHeight="1">
      <c r="A17" s="7"/>
      <c r="B17" s="7"/>
      <c r="C17" s="7"/>
      <c r="D17" s="16"/>
      <c r="E17" s="7"/>
      <c r="F17" s="20"/>
      <c r="G17" s="35"/>
      <c r="H17" s="35"/>
      <c r="I17" s="35"/>
      <c r="J17" s="16"/>
      <c r="K17" s="44"/>
      <c r="L17" s="20"/>
    </row>
    <row r="18" spans="1:22">
      <c r="A18" s="17"/>
      <c r="B18" s="17"/>
      <c r="C18" s="17"/>
      <c r="D18" s="18"/>
      <c r="E18" s="17"/>
      <c r="F18" s="42"/>
      <c r="G18" s="36"/>
      <c r="H18" s="36"/>
      <c r="I18" s="36"/>
      <c r="J18" s="18"/>
      <c r="K18" s="40" t="str">
        <f>SUBSTITUTE(ADDRESS(1,COLUMN(),4),1,)</f>
        <v>K</v>
      </c>
      <c r="L18" s="20"/>
      <c r="T18" s="9"/>
    </row>
    <row r="19" spans="1:22" ht="18" hidden="1" customHeight="1">
      <c r="A19" s="115"/>
      <c r="C19" s="115"/>
      <c r="D19" s="115"/>
      <c r="E19" s="115"/>
      <c r="F19" s="40"/>
      <c r="G19" s="37"/>
      <c r="H19" s="37"/>
      <c r="I19" s="37"/>
      <c r="J19" s="15"/>
      <c r="K19" s="116"/>
      <c r="L19" s="20"/>
    </row>
    <row r="20" spans="1:22" ht="18" hidden="1" customHeight="1">
      <c r="A20" s="115"/>
      <c r="C20" s="115"/>
      <c r="D20" s="115"/>
      <c r="E20" s="115"/>
      <c r="F20" s="40"/>
      <c r="G20" s="39"/>
      <c r="H20" s="39"/>
      <c r="I20" s="39"/>
      <c r="J20" s="15"/>
      <c r="K20" s="15"/>
      <c r="L20" s="20"/>
    </row>
    <row r="21" spans="1:22" ht="24.9" customHeight="1">
      <c r="A21" s="115"/>
      <c r="B21" s="133" t="s">
        <v>157</v>
      </c>
      <c r="C21" s="134"/>
      <c r="D21" s="135" t="s">
        <v>16</v>
      </c>
      <c r="E21" s="26"/>
      <c r="F21" s="40"/>
      <c r="G21" s="45"/>
      <c r="H21" s="45"/>
      <c r="I21" s="45"/>
      <c r="J21" s="100"/>
      <c r="K21" s="22"/>
      <c r="L21" s="40"/>
      <c r="N21" s="130"/>
      <c r="O21" s="130"/>
      <c r="P21" s="130"/>
      <c r="T21" s="115"/>
    </row>
    <row r="22" spans="1:22" s="130" customFormat="1" ht="20.100000000000001" customHeight="1">
      <c r="A22" s="119"/>
      <c r="B22" s="168" t="s">
        <v>58</v>
      </c>
      <c r="C22" s="119"/>
      <c r="D22" s="142" t="s">
        <v>21</v>
      </c>
      <c r="F22" s="40">
        <v>220</v>
      </c>
      <c r="G22" s="164"/>
      <c r="H22" s="164"/>
      <c r="I22" s="164"/>
      <c r="J22" s="165"/>
      <c r="K22" s="166"/>
      <c r="L22" s="163"/>
      <c r="T22" s="119"/>
      <c r="V22" s="119"/>
    </row>
    <row r="23" spans="1:22" s="130" customFormat="1" ht="20.100000000000001" customHeight="1">
      <c r="A23" s="119"/>
      <c r="B23" s="168" t="s">
        <v>57</v>
      </c>
      <c r="C23" s="119"/>
      <c r="D23" s="142" t="s">
        <v>22</v>
      </c>
      <c r="F23" s="40">
        <v>230</v>
      </c>
      <c r="G23" s="164"/>
      <c r="H23" s="164"/>
      <c r="I23" s="164"/>
      <c r="J23" s="165"/>
      <c r="K23" s="166"/>
      <c r="L23" s="163"/>
      <c r="T23" s="119"/>
      <c r="V23" s="119"/>
    </row>
    <row r="24" spans="1:22" s="130" customFormat="1" ht="20.100000000000001" customHeight="1">
      <c r="A24" s="119"/>
      <c r="B24" s="168" t="s">
        <v>59</v>
      </c>
      <c r="C24" s="119"/>
      <c r="D24" s="142" t="s">
        <v>23</v>
      </c>
      <c r="F24" s="40">
        <v>240</v>
      </c>
      <c r="G24" s="164"/>
      <c r="H24" s="164"/>
      <c r="I24" s="164"/>
      <c r="J24" s="165"/>
      <c r="K24" s="166"/>
      <c r="L24" s="163"/>
      <c r="T24" s="119"/>
      <c r="V24" s="119"/>
    </row>
    <row r="25" spans="1:22" s="130" customFormat="1" ht="20.100000000000001" customHeight="1">
      <c r="A25" s="119"/>
      <c r="B25" s="168" t="s">
        <v>104</v>
      </c>
      <c r="C25" s="119"/>
      <c r="D25" s="169" t="s">
        <v>24</v>
      </c>
      <c r="F25" s="40">
        <v>250</v>
      </c>
      <c r="G25" s="164"/>
      <c r="H25" s="164"/>
      <c r="I25" s="164"/>
      <c r="J25" s="165"/>
      <c r="K25" s="166"/>
      <c r="L25" s="163"/>
      <c r="T25" s="119"/>
      <c r="V25" s="119"/>
    </row>
    <row r="26" spans="1:22" s="130" customFormat="1" ht="20.100000000000001" customHeight="1">
      <c r="A26" s="119"/>
      <c r="B26" s="168" t="s">
        <v>128</v>
      </c>
      <c r="C26" s="119"/>
      <c r="D26" s="170" t="s">
        <v>129</v>
      </c>
      <c r="F26" s="40">
        <v>260</v>
      </c>
      <c r="G26" s="164"/>
      <c r="H26" s="164"/>
      <c r="I26" s="164"/>
      <c r="J26" s="165"/>
      <c r="K26" s="166"/>
      <c r="L26" s="163"/>
      <c r="T26" s="119"/>
      <c r="V26" s="119"/>
    </row>
    <row r="27" spans="1:22" s="130" customFormat="1" ht="20.100000000000001" customHeight="1">
      <c r="A27" s="119"/>
      <c r="B27" s="133">
        <v>2</v>
      </c>
      <c r="C27" s="134"/>
      <c r="D27" s="135" t="s">
        <v>148</v>
      </c>
      <c r="F27" s="40"/>
      <c r="G27" s="164"/>
      <c r="H27" s="164"/>
      <c r="I27" s="164"/>
      <c r="J27" s="165"/>
      <c r="K27" s="166"/>
      <c r="L27" s="163"/>
      <c r="T27" s="119"/>
      <c r="V27" s="119"/>
    </row>
    <row r="28" spans="1:22" s="130" customFormat="1" ht="32.4" customHeight="1">
      <c r="A28" s="119"/>
      <c r="B28" s="171" t="s">
        <v>12</v>
      </c>
      <c r="C28" s="119"/>
      <c r="D28" s="172" t="s">
        <v>144</v>
      </c>
      <c r="F28" s="40">
        <v>280</v>
      </c>
      <c r="G28" s="164"/>
      <c r="H28" s="164"/>
      <c r="I28" s="164"/>
      <c r="J28" s="165"/>
      <c r="K28" s="166"/>
      <c r="L28" s="163"/>
      <c r="T28" s="119"/>
      <c r="V28" s="119"/>
    </row>
    <row r="29" spans="1:22" s="130" customFormat="1" ht="27.6" customHeight="1">
      <c r="A29" s="119"/>
      <c r="B29" s="171" t="s">
        <v>13</v>
      </c>
      <c r="C29" s="119"/>
      <c r="D29" s="172" t="s">
        <v>145</v>
      </c>
      <c r="F29" s="40">
        <v>290</v>
      </c>
      <c r="G29" s="164"/>
      <c r="H29" s="164"/>
      <c r="I29" s="164"/>
      <c r="J29" s="165"/>
      <c r="K29" s="166"/>
      <c r="L29" s="163"/>
      <c r="T29" s="119"/>
      <c r="V29" s="119"/>
    </row>
    <row r="30" spans="1:22" s="130" customFormat="1" ht="28.95" customHeight="1">
      <c r="A30" s="119"/>
      <c r="B30" s="168" t="s">
        <v>14</v>
      </c>
      <c r="C30" s="119"/>
      <c r="D30" s="173" t="s">
        <v>147</v>
      </c>
      <c r="F30" s="40">
        <v>300</v>
      </c>
      <c r="G30" s="164"/>
      <c r="H30" s="164"/>
      <c r="I30" s="164"/>
      <c r="J30" s="165"/>
      <c r="K30" s="166"/>
      <c r="L30" s="163"/>
      <c r="T30" s="119"/>
      <c r="V30" s="119"/>
    </row>
    <row r="31" spans="1:22" s="130" customFormat="1" ht="24" customHeight="1">
      <c r="A31" s="119"/>
      <c r="B31" s="168"/>
      <c r="C31" s="119"/>
      <c r="D31" s="174" t="s">
        <v>142</v>
      </c>
      <c r="F31" s="40">
        <v>310</v>
      </c>
      <c r="G31" s="164"/>
      <c r="H31" s="164"/>
      <c r="I31" s="164"/>
      <c r="J31" s="165"/>
      <c r="K31" s="166"/>
      <c r="L31" s="163"/>
      <c r="T31" s="119"/>
      <c r="V31" s="119"/>
    </row>
    <row r="32" spans="1:22" s="130" customFormat="1" ht="37.950000000000003" customHeight="1">
      <c r="A32" s="119"/>
      <c r="B32" s="171" t="s">
        <v>51</v>
      </c>
      <c r="C32" s="119"/>
      <c r="D32" s="173" t="s">
        <v>146</v>
      </c>
      <c r="F32" s="40">
        <v>320</v>
      </c>
      <c r="G32" s="164"/>
      <c r="H32" s="164"/>
      <c r="I32" s="164"/>
      <c r="J32" s="165"/>
      <c r="K32" s="166"/>
      <c r="L32" s="163"/>
      <c r="T32" s="119"/>
      <c r="V32" s="119"/>
    </row>
    <row r="33" spans="1:22" s="130" customFormat="1" ht="22.95" customHeight="1">
      <c r="A33" s="119"/>
      <c r="B33" s="168"/>
      <c r="C33" s="119"/>
      <c r="D33" s="174" t="s">
        <v>143</v>
      </c>
      <c r="F33" s="40">
        <v>330</v>
      </c>
      <c r="G33" s="164"/>
      <c r="H33" s="164"/>
      <c r="I33" s="164"/>
      <c r="J33" s="165"/>
      <c r="K33" s="166"/>
      <c r="L33" s="163"/>
      <c r="T33" s="119"/>
      <c r="V33" s="119"/>
    </row>
    <row r="34" spans="1:22" ht="24.9" customHeight="1">
      <c r="A34" s="115"/>
      <c r="B34" s="60">
        <v>3</v>
      </c>
      <c r="C34" s="53"/>
      <c r="D34" s="135" t="s">
        <v>53</v>
      </c>
      <c r="E34" s="26"/>
      <c r="F34" s="40"/>
      <c r="G34" s="45"/>
      <c r="H34" s="45"/>
      <c r="I34" s="45"/>
      <c r="J34" s="100"/>
      <c r="K34" s="21"/>
      <c r="L34" s="40"/>
      <c r="T34" s="115"/>
    </row>
    <row r="35" spans="1:22" ht="20.100000000000001" customHeight="1">
      <c r="A35" s="115"/>
      <c r="B35" s="81" t="s">
        <v>17</v>
      </c>
      <c r="C35" s="115"/>
      <c r="D35" s="142" t="s">
        <v>27</v>
      </c>
      <c r="F35" s="40">
        <v>420</v>
      </c>
      <c r="G35" s="45"/>
      <c r="H35" s="45"/>
      <c r="I35" s="45"/>
      <c r="J35" s="100"/>
      <c r="K35" s="21"/>
      <c r="L35" s="40"/>
      <c r="T35" s="115"/>
    </row>
    <row r="36" spans="1:22" ht="20.100000000000001" customHeight="1">
      <c r="A36" s="115"/>
      <c r="B36" s="81" t="s">
        <v>18</v>
      </c>
      <c r="C36" s="115"/>
      <c r="D36" s="143" t="s">
        <v>28</v>
      </c>
      <c r="F36" s="40">
        <v>430</v>
      </c>
      <c r="G36" s="45"/>
      <c r="H36" s="45"/>
      <c r="I36" s="45"/>
      <c r="J36" s="100"/>
      <c r="K36" s="21"/>
      <c r="L36" s="40"/>
      <c r="T36" s="115"/>
    </row>
    <row r="37" spans="1:22" ht="20.100000000000001" customHeight="1">
      <c r="A37" s="115"/>
      <c r="B37" s="81" t="s">
        <v>19</v>
      </c>
      <c r="C37" s="115"/>
      <c r="D37" s="143" t="s">
        <v>29</v>
      </c>
      <c r="F37" s="40">
        <v>440</v>
      </c>
      <c r="G37" s="45"/>
      <c r="H37" s="45"/>
      <c r="I37" s="45"/>
      <c r="J37" s="100"/>
      <c r="K37" s="21"/>
      <c r="L37" s="40"/>
      <c r="T37" s="115"/>
    </row>
    <row r="38" spans="1:22" ht="20.100000000000001" customHeight="1">
      <c r="A38" s="115"/>
      <c r="B38" s="81" t="s">
        <v>20</v>
      </c>
      <c r="C38" s="115"/>
      <c r="D38" s="143" t="s">
        <v>30</v>
      </c>
      <c r="F38" s="40">
        <v>450</v>
      </c>
      <c r="G38" s="45"/>
      <c r="H38" s="45"/>
      <c r="I38" s="45"/>
      <c r="J38" s="100"/>
      <c r="K38" s="21"/>
      <c r="L38" s="40"/>
      <c r="T38" s="115"/>
    </row>
    <row r="39" spans="1:22" ht="20.100000000000001" customHeight="1">
      <c r="A39" s="115"/>
      <c r="B39" s="81" t="s">
        <v>171</v>
      </c>
      <c r="C39" s="115"/>
      <c r="D39" s="143" t="s">
        <v>31</v>
      </c>
      <c r="F39" s="40">
        <v>460</v>
      </c>
      <c r="G39" s="45"/>
      <c r="H39" s="45"/>
      <c r="I39" s="45"/>
      <c r="J39" s="100"/>
      <c r="K39" s="21"/>
      <c r="L39" s="40"/>
      <c r="T39" s="115"/>
    </row>
    <row r="40" spans="1:22" ht="20.100000000000001" customHeight="1">
      <c r="A40" s="115"/>
      <c r="B40" s="81" t="s">
        <v>172</v>
      </c>
      <c r="C40" s="115"/>
      <c r="D40" s="143" t="s">
        <v>32</v>
      </c>
      <c r="F40" s="40">
        <v>470</v>
      </c>
      <c r="G40" s="45"/>
      <c r="H40" s="45"/>
      <c r="I40" s="45"/>
      <c r="J40" s="100"/>
      <c r="K40" s="21"/>
      <c r="L40" s="40"/>
      <c r="T40" s="115"/>
    </row>
    <row r="41" spans="1:22" ht="20.100000000000001" customHeight="1">
      <c r="A41" s="115"/>
      <c r="B41" s="81" t="s">
        <v>173</v>
      </c>
      <c r="C41" s="115"/>
      <c r="D41" s="143" t="s">
        <v>33</v>
      </c>
      <c r="F41" s="40">
        <v>480</v>
      </c>
      <c r="G41" s="45"/>
      <c r="H41" s="45"/>
      <c r="I41" s="45"/>
      <c r="J41" s="100"/>
      <c r="K41" s="21"/>
      <c r="L41" s="40"/>
      <c r="T41" s="115"/>
    </row>
    <row r="42" spans="1:22" ht="20.100000000000001" customHeight="1">
      <c r="A42" s="115"/>
      <c r="B42" s="81" t="s">
        <v>174</v>
      </c>
      <c r="C42" s="115"/>
      <c r="D42" s="143" t="s">
        <v>34</v>
      </c>
      <c r="F42" s="40">
        <v>490</v>
      </c>
      <c r="G42" s="45"/>
      <c r="H42" s="45"/>
      <c r="I42" s="45"/>
      <c r="J42" s="100"/>
      <c r="K42" s="21"/>
      <c r="L42" s="40"/>
      <c r="T42" s="115"/>
    </row>
    <row r="43" spans="1:22" ht="20.100000000000001" customHeight="1">
      <c r="A43" s="115"/>
      <c r="B43" s="81" t="s">
        <v>175</v>
      </c>
      <c r="C43" s="115"/>
      <c r="D43" s="143" t="s">
        <v>35</v>
      </c>
      <c r="F43" s="40">
        <v>500</v>
      </c>
      <c r="G43" s="45"/>
      <c r="H43" s="45"/>
      <c r="I43" s="45"/>
      <c r="J43" s="100"/>
      <c r="K43" s="21"/>
      <c r="L43" s="40"/>
      <c r="T43" s="115"/>
    </row>
    <row r="44" spans="1:22" ht="20.100000000000001" customHeight="1">
      <c r="A44" s="115"/>
      <c r="B44" s="81" t="s">
        <v>176</v>
      </c>
      <c r="C44" s="115"/>
      <c r="D44" s="143" t="s">
        <v>36</v>
      </c>
      <c r="F44" s="40">
        <v>510</v>
      </c>
      <c r="G44" s="45"/>
      <c r="H44" s="45"/>
      <c r="I44" s="45"/>
      <c r="J44" s="100"/>
      <c r="K44" s="21"/>
      <c r="L44" s="40"/>
      <c r="T44" s="115"/>
    </row>
    <row r="45" spans="1:22" s="115" customFormat="1" ht="24.9" customHeight="1">
      <c r="B45" s="60">
        <v>4</v>
      </c>
      <c r="D45" s="69" t="s">
        <v>60</v>
      </c>
      <c r="E45" s="71"/>
      <c r="F45" s="40"/>
      <c r="G45" s="45"/>
      <c r="H45" s="45"/>
      <c r="I45" s="45"/>
      <c r="J45" s="100"/>
      <c r="K45" s="21"/>
      <c r="L45" s="40"/>
    </row>
    <row r="46" spans="1:22" s="115" customFormat="1" ht="20.100000000000001" customHeight="1">
      <c r="B46" s="81" t="s">
        <v>25</v>
      </c>
      <c r="D46" s="67" t="s">
        <v>155</v>
      </c>
      <c r="E46" s="54"/>
      <c r="F46" s="40">
        <v>770</v>
      </c>
      <c r="G46" s="45"/>
      <c r="H46" s="45"/>
      <c r="I46" s="45"/>
      <c r="J46" s="100"/>
      <c r="K46" s="21"/>
      <c r="L46" s="40"/>
    </row>
    <row r="47" spans="1:22" s="115" customFormat="1" ht="20.100000000000001" customHeight="1">
      <c r="B47" s="81" t="s">
        <v>26</v>
      </c>
      <c r="D47" s="70" t="s">
        <v>156</v>
      </c>
      <c r="E47" s="54"/>
      <c r="F47" s="40">
        <v>780</v>
      </c>
      <c r="G47" s="45"/>
      <c r="H47" s="45"/>
      <c r="I47" s="45"/>
      <c r="J47" s="100"/>
      <c r="K47" s="21"/>
      <c r="L47" s="40"/>
    </row>
    <row r="48" spans="1:22" s="115" customFormat="1" ht="20.100000000000001" customHeight="1">
      <c r="B48" s="81" t="s">
        <v>105</v>
      </c>
      <c r="D48" s="70" t="s">
        <v>61</v>
      </c>
      <c r="E48" s="54"/>
      <c r="F48" s="40">
        <v>790</v>
      </c>
      <c r="G48" s="45"/>
      <c r="H48" s="45"/>
      <c r="I48" s="45"/>
      <c r="J48" s="100"/>
      <c r="K48" s="21"/>
      <c r="L48" s="40"/>
    </row>
    <row r="49" spans="2:12" s="115" customFormat="1" ht="20.100000000000001" customHeight="1">
      <c r="B49" s="81" t="s">
        <v>106</v>
      </c>
      <c r="D49" s="70" t="s">
        <v>62</v>
      </c>
      <c r="E49" s="54"/>
      <c r="F49" s="40">
        <v>800</v>
      </c>
      <c r="G49" s="45"/>
      <c r="H49" s="45"/>
      <c r="I49" s="45"/>
      <c r="J49" s="100"/>
      <c r="K49" s="21"/>
      <c r="L49" s="40"/>
    </row>
    <row r="50" spans="2:12" s="115" customFormat="1" ht="20.100000000000001" customHeight="1">
      <c r="B50" s="81" t="s">
        <v>108</v>
      </c>
      <c r="D50" s="70" t="s">
        <v>63</v>
      </c>
      <c r="E50" s="54"/>
      <c r="F50" s="40">
        <v>810</v>
      </c>
      <c r="G50" s="45"/>
      <c r="H50" s="45"/>
      <c r="I50" s="45"/>
      <c r="J50" s="100"/>
      <c r="K50" s="21"/>
      <c r="L50" s="40"/>
    </row>
    <row r="51" spans="2:12" s="144" customFormat="1" ht="20.100000000000001" customHeight="1">
      <c r="B51" s="81" t="s">
        <v>109</v>
      </c>
      <c r="D51" s="70" t="s">
        <v>134</v>
      </c>
      <c r="E51" s="54"/>
      <c r="F51" s="40">
        <v>820</v>
      </c>
      <c r="G51" s="45"/>
      <c r="H51" s="45"/>
      <c r="I51" s="45"/>
      <c r="J51" s="100"/>
      <c r="K51" s="21"/>
      <c r="L51" s="40"/>
    </row>
    <row r="52" spans="2:12" s="115" customFormat="1" ht="20.100000000000001" customHeight="1">
      <c r="B52" s="81" t="s">
        <v>110</v>
      </c>
      <c r="D52" s="70" t="s">
        <v>132</v>
      </c>
      <c r="E52" s="54"/>
      <c r="F52" s="40">
        <v>830</v>
      </c>
      <c r="G52" s="45"/>
      <c r="H52" s="45"/>
      <c r="I52" s="45"/>
      <c r="J52" s="100"/>
      <c r="K52" s="21"/>
      <c r="L52" s="40"/>
    </row>
    <row r="53" spans="2:12" s="144" customFormat="1" ht="20.100000000000001" customHeight="1">
      <c r="B53" s="81" t="s">
        <v>111</v>
      </c>
      <c r="D53" s="70" t="s">
        <v>133</v>
      </c>
      <c r="E53" s="54"/>
      <c r="F53" s="40">
        <v>840</v>
      </c>
      <c r="G53" s="45"/>
      <c r="H53" s="45"/>
      <c r="I53" s="45"/>
      <c r="J53" s="100"/>
      <c r="K53" s="21"/>
      <c r="L53" s="40"/>
    </row>
    <row r="54" spans="2:12" s="115" customFormat="1" ht="20.100000000000001" customHeight="1">
      <c r="B54" s="81" t="s">
        <v>112</v>
      </c>
      <c r="D54" s="70" t="s">
        <v>64</v>
      </c>
      <c r="E54" s="54"/>
      <c r="F54" s="40">
        <v>850</v>
      </c>
      <c r="G54" s="45"/>
      <c r="H54" s="45"/>
      <c r="I54" s="45"/>
      <c r="J54" s="100"/>
      <c r="K54" s="21"/>
      <c r="L54" s="40"/>
    </row>
    <row r="55" spans="2:12" s="138" customFormat="1" ht="20.100000000000001" customHeight="1">
      <c r="B55" s="81" t="s">
        <v>177</v>
      </c>
      <c r="D55" s="54" t="s">
        <v>140</v>
      </c>
      <c r="E55" s="145"/>
      <c r="F55" s="40">
        <v>860</v>
      </c>
      <c r="G55" s="45"/>
      <c r="H55" s="45"/>
      <c r="I55" s="45"/>
      <c r="J55" s="100"/>
      <c r="K55" s="21"/>
      <c r="L55" s="40"/>
    </row>
    <row r="56" spans="2:12" s="138" customFormat="1" ht="20.100000000000001" customHeight="1">
      <c r="B56" s="81" t="s">
        <v>178</v>
      </c>
      <c r="D56" s="54" t="s">
        <v>141</v>
      </c>
      <c r="E56" s="145"/>
      <c r="F56" s="40">
        <v>870</v>
      </c>
      <c r="G56" s="45"/>
      <c r="H56" s="45"/>
      <c r="I56" s="45"/>
      <c r="J56" s="100"/>
      <c r="K56" s="21"/>
      <c r="L56" s="40"/>
    </row>
    <row r="57" spans="2:12" s="115" customFormat="1" ht="13.2" customHeight="1">
      <c r="B57" s="73"/>
      <c r="C57" s="17"/>
      <c r="D57" s="17"/>
      <c r="E57" s="17"/>
      <c r="F57" s="17"/>
      <c r="G57" s="5"/>
      <c r="H57" s="5"/>
      <c r="I57" s="5"/>
      <c r="J57" s="5"/>
      <c r="K57" s="17"/>
      <c r="L57" s="17"/>
    </row>
    <row r="58" spans="2:12" s="115" customFormat="1">
      <c r="G58" s="2"/>
      <c r="H58" s="2"/>
      <c r="I58" s="2"/>
      <c r="J58" s="2"/>
    </row>
    <row r="59" spans="2:12" s="115" customFormat="1">
      <c r="B59" s="94"/>
      <c r="D59" s="86"/>
      <c r="G59" s="2"/>
      <c r="H59" s="2"/>
      <c r="I59" s="2"/>
      <c r="J59" s="2"/>
    </row>
    <row r="60" spans="2:12" s="115" customFormat="1" hidden="1">
      <c r="B60" s="87"/>
      <c r="C60" s="88"/>
      <c r="D60" s="89"/>
      <c r="G60" s="2"/>
      <c r="H60" s="2"/>
      <c r="I60" s="2"/>
      <c r="J60" s="2"/>
      <c r="K60" s="107" t="e">
        <f>IF(#REF!-SUM(#REF!)&gt;=-0.5,"OK","K30: WARNING")</f>
        <v>#REF!</v>
      </c>
    </row>
    <row r="61" spans="2:12" s="115" customFormat="1" hidden="1">
      <c r="B61" s="87"/>
      <c r="C61" s="88"/>
      <c r="D61" s="90"/>
      <c r="G61" s="2"/>
      <c r="H61" s="2"/>
      <c r="I61" s="2"/>
      <c r="J61" s="2"/>
      <c r="K61" s="107" t="e">
        <f>IF(ABS(#REF!-(#REF!+#REF!+#REF!+#REF!))&lt;=0.5,"OK","K34: ERROR")</f>
        <v>#REF!</v>
      </c>
    </row>
    <row r="62" spans="2:12" s="115" customFormat="1" hidden="1">
      <c r="B62" s="87"/>
      <c r="C62" s="88"/>
      <c r="D62" s="91"/>
      <c r="G62" s="2"/>
      <c r="H62" s="2"/>
      <c r="I62" s="2"/>
      <c r="J62" s="2"/>
      <c r="K62" s="107" t="e">
        <f>IF(#REF!-SUM(#REF!,#REF!)&gt;=-0.5,"OK","K39: WARNING")</f>
        <v>#REF!</v>
      </c>
    </row>
    <row r="63" spans="2:12" s="115" customFormat="1" hidden="1">
      <c r="G63" s="2"/>
      <c r="H63" s="2"/>
      <c r="I63" s="2"/>
      <c r="J63" s="2"/>
      <c r="K63" s="107" t="e">
        <f>IF(ABS(#REF!-SUM(#REF!,#REF!,#REF!,#REF!,#REF!,#REF!,#REF!,#REF!,#REF!,#REF!,-#REF!,#REF!,#REF!,#REF!,#REF!,#REF!))&lt;=0.5,"OK","K45: ERROR")</f>
        <v>#REF!</v>
      </c>
    </row>
    <row r="64" spans="2:12" s="115" customFormat="1" hidden="1">
      <c r="G64" s="2"/>
      <c r="H64" s="2"/>
      <c r="I64" s="2"/>
      <c r="J64" s="2"/>
      <c r="K64" s="107" t="e">
        <f>IF(#REF!&gt;0,"OK","K45: ERROR")</f>
        <v>#REF!</v>
      </c>
    </row>
    <row r="65" spans="7:11" s="115" customFormat="1" hidden="1">
      <c r="G65" s="2"/>
      <c r="H65" s="2"/>
      <c r="I65" s="2"/>
      <c r="J65" s="2"/>
      <c r="K65" s="107" t="e">
        <f>IF(#REF!-#REF!&gt;=-0.5,"OK","K45: WARNING")</f>
        <v>#REF!</v>
      </c>
    </row>
    <row r="66" spans="7:11" s="115" customFormat="1" hidden="1">
      <c r="G66" s="2"/>
      <c r="H66" s="2"/>
      <c r="I66" s="2"/>
      <c r="J66" s="2"/>
      <c r="K66" s="107" t="e">
        <f>IF(IF(#REF!&lt;&gt;0,NOT(#REF!=#REF!),TRUE),"OK","K45: WARNING")</f>
        <v>#REF!</v>
      </c>
    </row>
    <row r="67" spans="7:11" s="115" customFormat="1" hidden="1">
      <c r="G67" s="2"/>
      <c r="H67" s="2"/>
      <c r="I67" s="2"/>
      <c r="J67" s="2"/>
      <c r="K67" s="107" t="e">
        <f>IF(#REF!-SUM(K36,K39,K38,K35,K37)&gt;=-0.5,"OK","K45: WARNING")</f>
        <v>#REF!</v>
      </c>
    </row>
    <row r="68" spans="7:11" s="115" customFormat="1" hidden="1">
      <c r="G68" s="2"/>
      <c r="H68" s="2"/>
      <c r="I68" s="2"/>
      <c r="J68" s="2"/>
      <c r="K68" s="107" t="e">
        <f>IF(ABS(#REF!-K20)&lt;=0.5,"OK","K45: ERROR")</f>
        <v>#REF!</v>
      </c>
    </row>
    <row r="69" spans="7:11" s="115" customFormat="1" hidden="1">
      <c r="G69" s="2"/>
      <c r="H69" s="2"/>
      <c r="I69" s="2"/>
      <c r="J69" s="2"/>
      <c r="K69" s="107" t="e">
        <f>IF(#REF!-SUM(#REF!)&gt;=-0.5,"OK","K46: WARNING")</f>
        <v>#REF!</v>
      </c>
    </row>
    <row r="70" spans="7:11" s="115" customFormat="1" hidden="1">
      <c r="G70" s="2"/>
      <c r="H70" s="2"/>
      <c r="I70" s="2"/>
      <c r="J70" s="2"/>
      <c r="K70" s="107" t="e">
        <f>IF(K13-#REF!&gt;=-0.5,"OK","K62: WARNING")</f>
        <v>#REF!</v>
      </c>
    </row>
    <row r="71" spans="7:11" s="115" customFormat="1" hidden="1">
      <c r="G71" s="2"/>
      <c r="H71" s="2"/>
      <c r="I71" s="2"/>
      <c r="J71" s="2"/>
      <c r="K71" s="107" t="e">
        <f>IF(ABS(K20-(#REF!+#REF!+#REF!+#REF!+#REF!+K2+#REF!+#REF!+K4+K3+K5+K10+K11+K13+#REF!+K14-K15+K17))&lt;=0.5,"OK","K68: ERROR")</f>
        <v>#REF!</v>
      </c>
    </row>
    <row r="72" spans="7:11" s="115" customFormat="1" hidden="1">
      <c r="G72" s="2"/>
      <c r="H72" s="2"/>
      <c r="I72" s="2"/>
      <c r="J72" s="2"/>
      <c r="K72" s="107" t="str">
        <f>IF(K20&gt;0,"OK","K68: ERROR")</f>
        <v>K68: ERROR</v>
      </c>
    </row>
    <row r="73" spans="7:11" s="115" customFormat="1" hidden="1">
      <c r="G73" s="2"/>
      <c r="H73" s="2"/>
      <c r="I73" s="2"/>
      <c r="J73" s="2"/>
      <c r="K73" s="107" t="e">
        <f>IF(K20-#REF!&gt;=-0.5,"OK","K68: WARNING")</f>
        <v>#REF!</v>
      </c>
    </row>
    <row r="74" spans="7:11" s="115" customFormat="1" hidden="1">
      <c r="G74" s="2"/>
      <c r="H74" s="2"/>
      <c r="I74" s="2"/>
      <c r="J74" s="2"/>
      <c r="K74" s="107" t="str">
        <f>IF(IF(K20&lt;&gt;0,NOT(K20=#REF!),TRUE),"OK","K68: WARNING")</f>
        <v>OK</v>
      </c>
    </row>
    <row r="75" spans="7:11" s="115" customFormat="1" hidden="1">
      <c r="G75" s="2"/>
      <c r="H75" s="2"/>
      <c r="I75" s="2"/>
      <c r="J75" s="2"/>
      <c r="K75" s="107" t="str">
        <f>IF(K20-SUM(K41,K44,K43,K40,K42)&gt;=-0.5,"OK","K68: WARNING")</f>
        <v>OK</v>
      </c>
    </row>
    <row r="76" spans="7:11" s="115" customFormat="1" hidden="1">
      <c r="G76" s="2"/>
      <c r="H76" s="2"/>
      <c r="I76" s="2"/>
      <c r="J76" s="2"/>
      <c r="K76" s="107" t="e">
        <f>IF(#REF!-SUM(#REF!)&gt;=-0.5,"OK","K69: WARNING")</f>
        <v>#REF!</v>
      </c>
    </row>
    <row r="77" spans="7:11" s="115" customFormat="1" hidden="1">
      <c r="G77" s="2"/>
      <c r="H77" s="2"/>
      <c r="I77" s="2"/>
      <c r="J77" s="2"/>
      <c r="K77" s="107" t="e">
        <f>IF(OR(NOT(#REF!&lt;&gt;0),#REF!&gt;=0),"OK","K77: ERROR")</f>
        <v>#REF!</v>
      </c>
    </row>
    <row r="78" spans="7:11" s="115" customFormat="1" hidden="1">
      <c r="G78" s="2"/>
      <c r="H78" s="2"/>
      <c r="I78" s="2"/>
      <c r="J78" s="2"/>
      <c r="K78" s="107" t="e">
        <f>IF(OR(NOT(#REF!&lt;&gt;0),#REF!&gt;=0),"OK","K80: WARNING")</f>
        <v>#REF!</v>
      </c>
    </row>
    <row r="79" spans="7:11" s="115" customFormat="1" hidden="1">
      <c r="G79" s="2"/>
      <c r="H79" s="2"/>
      <c r="I79" s="2"/>
      <c r="J79" s="2"/>
      <c r="K79" s="107" t="e">
        <f>IF(#REF!-SUM(#REF!,#REF!)&gt;=-0.5,"OK","K83: WARNING")</f>
        <v>#REF!</v>
      </c>
    </row>
    <row r="80" spans="7:11" s="115" customFormat="1" hidden="1">
      <c r="G80" s="2"/>
      <c r="H80" s="2"/>
      <c r="I80" s="2"/>
      <c r="J80" s="2"/>
      <c r="K80" s="107" t="e">
        <f>IF(ABS(#REF!-SUM(#REF!,#REF!))&lt;=0.5,"OK","K101: ERROR")</f>
        <v>#REF!</v>
      </c>
    </row>
    <row r="81" spans="7:11" s="115" customFormat="1" hidden="1">
      <c r="G81" s="2"/>
      <c r="H81" s="2"/>
      <c r="I81" s="2"/>
      <c r="J81" s="2"/>
      <c r="K81" s="107" t="e">
        <f>IF(#REF!-#REF!&gt;=-0.5,"OK","K102: WARNING")</f>
        <v>#REF!</v>
      </c>
    </row>
    <row r="82" spans="7:11" s="115" customFormat="1" hidden="1">
      <c r="G82" s="2"/>
      <c r="H82" s="2"/>
      <c r="I82" s="2"/>
      <c r="J82" s="2"/>
      <c r="K82" s="107" t="e">
        <f>IF(ABS(#REF!-(#REF!+#REF!+#REF!+#REF!))&lt;=0.5,"OK","K104: ERROR")</f>
        <v>#REF!</v>
      </c>
    </row>
    <row r="83" spans="7:11" s="115" customFormat="1" hidden="1">
      <c r="G83" s="2"/>
      <c r="H83" s="2"/>
      <c r="I83" s="2"/>
      <c r="J83" s="2"/>
      <c r="K83" s="107" t="e">
        <f>IF(#REF!-#REF!&gt;=-0.5,"OK","K104: WARNING")</f>
        <v>#REF!</v>
      </c>
    </row>
    <row r="84" spans="7:11" s="115" customFormat="1" hidden="1">
      <c r="G84" s="2"/>
      <c r="H84" s="2"/>
      <c r="I84" s="2"/>
      <c r="J84" s="2"/>
      <c r="K84" s="107" t="e">
        <f>IF(ABS(#REF!-SUM(#REF!,#REF!,#REF!,#REF!))&lt;=0.5,"OK","K109: ERROR")</f>
        <v>#REF!</v>
      </c>
    </row>
    <row r="85" spans="7:11" s="115" customFormat="1" hidden="1">
      <c r="G85" s="2"/>
      <c r="H85" s="2"/>
      <c r="I85" s="2"/>
      <c r="J85" s="2"/>
    </row>
    <row r="86" spans="7:11" s="115" customFormat="1">
      <c r="G86" s="2"/>
      <c r="H86" s="2"/>
      <c r="I86" s="2"/>
      <c r="J86" s="2"/>
    </row>
    <row r="87" spans="7:11" s="115" customFormat="1">
      <c r="G87" s="2"/>
      <c r="H87" s="2"/>
      <c r="I87" s="2"/>
      <c r="J87" s="2"/>
    </row>
    <row r="88" spans="7:11" s="115" customFormat="1">
      <c r="G88" s="2"/>
      <c r="H88" s="2"/>
      <c r="I88" s="2"/>
      <c r="J88" s="2"/>
    </row>
    <row r="89" spans="7:11" s="115" customFormat="1">
      <c r="G89" s="2"/>
      <c r="H89" s="2"/>
      <c r="I89" s="2"/>
      <c r="J89" s="2"/>
    </row>
    <row r="90" spans="7:11" s="115" customFormat="1">
      <c r="G90" s="2"/>
      <c r="H90" s="2"/>
      <c r="I90" s="2"/>
      <c r="J90" s="2"/>
    </row>
    <row r="91" spans="7:11" s="115" customFormat="1">
      <c r="G91" s="2"/>
      <c r="H91" s="2"/>
      <c r="I91" s="2"/>
      <c r="J91" s="2"/>
    </row>
    <row r="92" spans="7:11" s="115" customFormat="1">
      <c r="G92" s="2"/>
      <c r="H92" s="2"/>
      <c r="I92" s="2"/>
      <c r="J92" s="2"/>
    </row>
    <row r="93" spans="7:11" s="115" customFormat="1">
      <c r="G93" s="2"/>
      <c r="H93" s="2"/>
      <c r="I93" s="2"/>
      <c r="J93" s="2"/>
    </row>
    <row r="94" spans="7:11" s="115" customFormat="1"/>
    <row r="95" spans="7:11" s="115" customFormat="1"/>
    <row r="96" spans="7:11" s="115" customFormat="1"/>
    <row r="97" s="115" customFormat="1"/>
    <row r="98" s="115" customFormat="1"/>
    <row r="99" s="115" customFormat="1"/>
    <row r="100" s="115" customFormat="1"/>
    <row r="101" s="115" customFormat="1"/>
    <row r="102" s="115" customFormat="1"/>
    <row r="103" s="115" customFormat="1"/>
    <row r="104" s="115" customFormat="1"/>
    <row r="105" s="115" customFormat="1"/>
    <row r="106" s="115" customFormat="1"/>
    <row r="107" s="115" customFormat="1"/>
    <row r="108" s="115" customFormat="1"/>
    <row r="109" s="115" customFormat="1"/>
    <row r="110" s="115" customFormat="1"/>
    <row r="111" s="115" customFormat="1"/>
    <row r="112" s="115" customFormat="1"/>
    <row r="113" s="115" customFormat="1"/>
    <row r="114" s="115" customFormat="1"/>
    <row r="115" s="115" customFormat="1"/>
    <row r="116" s="115" customFormat="1"/>
    <row r="117" s="115" customFormat="1"/>
    <row r="118" s="115" customFormat="1"/>
    <row r="119" s="115" customFormat="1"/>
    <row r="120" s="115" customFormat="1"/>
    <row r="121" s="115" customFormat="1"/>
    <row r="122" s="115" customFormat="1"/>
    <row r="123" s="115" customFormat="1"/>
    <row r="124" s="115" customFormat="1"/>
    <row r="125" s="115" customFormat="1"/>
    <row r="126" s="115" customFormat="1"/>
    <row r="127" s="115" customFormat="1"/>
    <row r="128" s="115" customFormat="1"/>
    <row r="129" s="115" customFormat="1"/>
    <row r="130" s="115" customFormat="1"/>
    <row r="131" s="115" customFormat="1"/>
    <row r="132" s="115" customFormat="1"/>
    <row r="133" s="115" customFormat="1"/>
    <row r="134" s="115" customFormat="1"/>
    <row r="135" s="115" customFormat="1"/>
    <row r="136" s="115" customFormat="1"/>
    <row r="137" s="115" customFormat="1"/>
    <row r="138" s="115" customFormat="1"/>
    <row r="139" s="115" customFormat="1"/>
    <row r="140" s="115" customFormat="1"/>
    <row r="141" s="115" customFormat="1"/>
    <row r="142" s="115" customFormat="1"/>
    <row r="143" s="115" customFormat="1"/>
    <row r="144" s="115" customFormat="1"/>
    <row r="145" s="115" customFormat="1"/>
    <row r="146" s="115" customFormat="1"/>
    <row r="147" s="115" customFormat="1"/>
    <row r="148" s="115" customFormat="1"/>
    <row r="149" s="115" customFormat="1"/>
    <row r="150" s="115" customFormat="1"/>
    <row r="151" s="115" customFormat="1"/>
    <row r="152" s="115" customFormat="1"/>
    <row r="153" s="115" customFormat="1"/>
    <row r="154" s="115" customFormat="1"/>
    <row r="155" s="115" customFormat="1"/>
    <row r="156" s="115" customFormat="1"/>
    <row r="157" s="115" customFormat="1"/>
    <row r="158" s="115" customFormat="1"/>
    <row r="159" s="115" customFormat="1"/>
    <row r="160" s="115" customFormat="1"/>
    <row r="161" s="115" customFormat="1"/>
    <row r="162" s="115" customFormat="1"/>
    <row r="163" s="115" customFormat="1"/>
    <row r="164" s="115" customFormat="1"/>
    <row r="165" s="115" customFormat="1"/>
    <row r="166" s="115" customFormat="1"/>
    <row r="167" s="115" customFormat="1"/>
    <row r="168" s="115" customFormat="1"/>
    <row r="169" s="115" customFormat="1"/>
    <row r="170" s="115" customFormat="1"/>
    <row r="171" s="115" customFormat="1"/>
    <row r="172" s="115" customFormat="1"/>
    <row r="173" s="115" customFormat="1"/>
    <row r="174" s="115" customFormat="1"/>
    <row r="175" s="115" customFormat="1"/>
    <row r="176" s="115" customFormat="1"/>
    <row r="177" spans="2:14" s="115" customFormat="1"/>
    <row r="178" spans="2:14" s="115" customFormat="1"/>
    <row r="179" spans="2:14" s="115" customFormat="1"/>
    <row r="180" spans="2:14" s="115" customFormat="1"/>
    <row r="181" spans="2:14" s="115" customFormat="1"/>
    <row r="182" spans="2:14" s="115" customFormat="1"/>
    <row r="183" spans="2:14" s="115" customFormat="1"/>
    <row r="184" spans="2:14" s="115" customFormat="1"/>
    <row r="185" spans="2:14" s="115" customFormat="1"/>
    <row r="186" spans="2:14" s="115" customFormat="1"/>
    <row r="187" spans="2:14" s="115" customFormat="1">
      <c r="B187" s="2"/>
      <c r="C187" s="2"/>
      <c r="D187" s="2"/>
      <c r="E187" s="2"/>
      <c r="F187" s="2"/>
      <c r="G187" s="30"/>
      <c r="H187" s="30"/>
      <c r="I187" s="30"/>
      <c r="J187" s="2"/>
      <c r="K187" s="2"/>
      <c r="L187" s="2"/>
      <c r="M187" s="2"/>
      <c r="N187" s="2"/>
    </row>
  </sheetData>
  <mergeCells count="1">
    <mergeCell ref="K1:M1"/>
  </mergeCells>
  <conditionalFormatting sqref="B5">
    <cfRule type="expression" dxfId="17" priority="10">
      <formula>OR(B5=0,B5="0")</formula>
    </cfRule>
    <cfRule type="expression" dxfId="16" priority="11">
      <formula>B5&gt;0</formula>
    </cfRule>
  </conditionalFormatting>
  <conditionalFormatting sqref="B6">
    <cfRule type="expression" dxfId="15" priority="12">
      <formula>OR(B6=0,B6="0")</formula>
    </cfRule>
    <cfRule type="expression" dxfId="14" priority="13">
      <formula>B6&gt;0</formula>
    </cfRule>
  </conditionalFormatting>
  <hyperlinks>
    <hyperlink ref="K60" location="Validation_K006_AU201_K30_0" display="Validation_K006_AU201_K30_0"/>
    <hyperlink ref="K61" location="Validation_K007_AU201_K34_0" display="Validation_K007_AU201_K34_0"/>
    <hyperlink ref="K62" location="Validation_K008_AU201_K39_0" display="Validation_K008_AU201_K39_0"/>
    <hyperlink ref="K63" location="Validation_K001_AU201_K45_0" display="Validation_K001_AU201_K45_0"/>
    <hyperlink ref="K64" location="Validation_K002_AU201_K45_0" display="Validation_K002_AU201_K45_0"/>
    <hyperlink ref="K65" location="Validation_K003_AU201_K45_0" display="Validation_K003_AU201_K45_0"/>
    <hyperlink ref="K66" location="Validation_K004_AU201_K45_0" display="Validation_K004_AU201_K45_0"/>
    <hyperlink ref="K67" location="Validation_KD001_AU201_K45_0" display="Validation_KD001_AU201_K45_0"/>
    <hyperlink ref="K68" location="Validation_K001_AU201_K45_1" display="Validation_K001_AU201_K45_1"/>
    <hyperlink ref="K69" location="Validation_K005_AU201_K46_0" display="Validation_K005_AU201_K46_0"/>
    <hyperlink ref="K70" location="Validation_KD004_AU201_K62_0" display="Validation_KD004_AU201_K62_0"/>
    <hyperlink ref="K71" location="Validation_KD001_AU201_K68_0" display="Validation_KD001_AU201_K68_0"/>
    <hyperlink ref="K72" location="Validation_K001_AU201_K68_0" display="Validation_K001_AU201_K68_0"/>
    <hyperlink ref="K73" location="Validation_K005_AU201_K68_0" display="Validation_K005_AU201_K68_0"/>
    <hyperlink ref="K74" location="Validation_K006_AU201_K68_0" display="Validation_K006_AU201_K68_0"/>
    <hyperlink ref="K75" location="Validation_KD005_AU201_K68_0" display="Validation_KD005_AU201_K68_0"/>
    <hyperlink ref="K76" location="Validation_K004_AU201_K69_0" display="Validation_K004_AU201_K69_0"/>
    <hyperlink ref="K77" location="Validation_KD003_AU201_K77_0" display="Validation_KD003_AU201_K77_0"/>
    <hyperlink ref="K78" location="Validation_K006_AU201_K80_0" display="Validation_K006_AU201_K80_0"/>
    <hyperlink ref="K79" location="Validation_K002_AU201_K83_0" display="Validation_K002_AU201_K83_0"/>
    <hyperlink ref="K80" location="Validation_D026_AU201_K101_0" display="Validation_D026_AU201_K101_0"/>
    <hyperlink ref="K81" location="Validation_D002_AU201_K102_0" display="Validation_D002_AU201_K102_0"/>
    <hyperlink ref="K82" location="Validation_D001_AU201_K104_0" display="Validation_D001_AU201_K104_0"/>
    <hyperlink ref="K83" location="Validation_D002_AU201_K104_0" display="Validation_D002_AU201_K104_0"/>
    <hyperlink ref="K84" location="Validation_D003_AU201_K109_0" display="Validation_D003_AU201_K109_0"/>
  </hyperlinks>
  <printOptions gridLinesSet="0"/>
  <pageMargins left="0.39370078740157483" right="0.39370078740157483" top="0.47244094488188981" bottom="0.59055118110236227" header="0.31496062992125984" footer="0.31496062992125984"/>
  <pageSetup paperSize="9" scale="56" orientation="portrait" r:id="rId1"/>
  <headerFooter>
    <oddFooter>Seite &amp;P</oddFooter>
  </headerFooter>
  <ignoredErrors>
    <ignoredError sqref="B22:B26 B28:B33" numberStoredAsText="1"/>
  </ignoredErrors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C1CFBE6-92E6-494D-92D2-14F6664B0E32}">
            <xm:f>ISNUMBER(SEARCH("ERROR",FINREPLE_001!K56))</xm:f>
            <x14:dxf>
              <fill>
                <patternFill>
                  <bgColor rgb="FFE84133"/>
                </patternFill>
              </fill>
            </x14:dxf>
          </x14:cfRule>
          <x14:cfRule type="expression" priority="2" id="{62B3A877-FEB4-49BB-AF5F-F9CBDD2282AC}">
            <xm:f>ISNUMBER(SEARCH("WARNING",FINREPLE_001!K56))</xm:f>
            <x14:dxf>
              <fill>
                <patternFill>
                  <bgColor rgb="FFF7A600"/>
                </patternFill>
              </fill>
            </x14:dxf>
          </x14:cfRule>
          <x14:cfRule type="expression" priority="3" id="{7C36A053-CB84-42D7-B5FB-D1828FF26664}">
            <xm:f>ISNUMBER(SEARCH("OK",FINREPLE_001!K56))</xm:f>
            <x14:dxf>
              <font>
                <color rgb="FFF2F2F2"/>
              </font>
              <fill>
                <patternFill>
                  <bgColor rgb="FFF2F2F2"/>
                </patternFill>
              </fill>
            </x14:dxf>
          </x14:cfRule>
          <xm:sqref>K60</xm:sqref>
        </x14:conditionalFormatting>
        <x14:conditionalFormatting xmlns:xm="http://schemas.microsoft.com/office/excel/2006/main">
          <x14:cfRule type="expression" priority="17" id="{AC1CFBE6-92E6-494D-92D2-14F6664B0E32}">
            <xm:f>ISNUMBER(SEARCH("ERROR",FINREPLE_001!#REF!))</xm:f>
            <x14:dxf>
              <fill>
                <patternFill>
                  <bgColor rgb="FFE84133"/>
                </patternFill>
              </fill>
            </x14:dxf>
          </x14:cfRule>
          <x14:cfRule type="expression" priority="18" id="{62B3A877-FEB4-49BB-AF5F-F9CBDD2282AC}">
            <xm:f>ISNUMBER(SEARCH("WARNING",FINREPLE_001!#REF!))</xm:f>
            <x14:dxf>
              <fill>
                <patternFill>
                  <bgColor rgb="FFF7A600"/>
                </patternFill>
              </fill>
            </x14:dxf>
          </x14:cfRule>
          <x14:cfRule type="expression" priority="19" id="{7C36A053-CB84-42D7-B5FB-D1828FF26664}">
            <xm:f>ISNUMBER(SEARCH("OK",FINREPLE_001!#REF!))</xm:f>
            <x14:dxf>
              <font>
                <color rgb="FFF2F2F2"/>
              </font>
              <fill>
                <patternFill>
                  <bgColor rgb="FFF2F2F2"/>
                </patternFill>
              </fill>
            </x14:dxf>
          </x14:cfRule>
          <xm:sqref>K61:K84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46"/>
  <sheetViews>
    <sheetView showGridLines="0" view="pageBreakPreview" topLeftCell="B1" zoomScale="80" zoomScaleNormal="80" zoomScaleSheetLayoutView="80" workbookViewId="0">
      <selection activeCell="F21" sqref="F21:F25"/>
    </sheetView>
  </sheetViews>
  <sheetFormatPr baseColWidth="10" defaultColWidth="11.5546875" defaultRowHeight="13.2"/>
  <cols>
    <col min="1" max="1" width="1.88671875" style="2" hidden="1" customWidth="1" collapsed="1"/>
    <col min="2" max="2" width="13.44140625" style="2" bestFit="1" customWidth="1" collapsed="1"/>
    <col min="3" max="3" width="9.6640625" style="2" hidden="1" customWidth="1" collapsed="1"/>
    <col min="4" max="4" width="68.33203125" style="2" customWidth="1" collapsed="1"/>
    <col min="5" max="5" width="4.6640625" style="2" hidden="1" customWidth="1" collapsed="1"/>
    <col min="6" max="6" width="4.6640625" style="2" customWidth="1" collapsed="1"/>
    <col min="7" max="7" width="8.109375" style="30" hidden="1" customWidth="1" collapsed="1"/>
    <col min="8" max="9" width="5.6640625" style="30" hidden="1" customWidth="1" collapsed="1"/>
    <col min="10" max="10" width="24.44140625" style="2" hidden="1" customWidth="1" collapsed="1"/>
    <col min="11" max="11" width="22" style="2" customWidth="1" collapsed="1"/>
    <col min="12" max="12" width="1.6640625" style="2" customWidth="1" collapsed="1"/>
    <col min="13" max="13" width="9.5546875" style="2" customWidth="1" collapsed="1"/>
    <col min="14" max="21" width="11.6640625" style="2" customWidth="1" collapsed="1"/>
    <col min="22" max="22" width="11.6640625" style="144" customWidth="1" collapsed="1"/>
    <col min="23" max="23" width="11.6640625" style="2" customWidth="1"/>
    <col min="24" max="29" width="11.6640625" style="2" customWidth="1" collapsed="1"/>
    <col min="30" max="30" width="11.5546875" style="2" collapsed="1"/>
    <col min="31" max="31" width="11.5546875" style="2"/>
    <col min="32" max="16384" width="11.5546875" style="2" collapsed="1"/>
  </cols>
  <sheetData>
    <row r="1" spans="1:22" ht="21.9" customHeight="1">
      <c r="A1" s="3"/>
      <c r="B1" s="28" t="s">
        <v>160</v>
      </c>
      <c r="D1" s="1" t="s">
        <v>192</v>
      </c>
      <c r="E1" s="3"/>
      <c r="H1" s="31"/>
      <c r="I1" s="31"/>
      <c r="K1" s="159" t="s">
        <v>193</v>
      </c>
      <c r="N1" s="10"/>
      <c r="O1" s="10"/>
      <c r="P1" s="10"/>
      <c r="Q1" s="10"/>
    </row>
    <row r="2" spans="1:22" ht="21.9" customHeight="1">
      <c r="A2" s="3"/>
      <c r="B2" s="157" t="s">
        <v>169</v>
      </c>
      <c r="D2" s="1" t="s">
        <v>162</v>
      </c>
      <c r="E2" s="3"/>
      <c r="H2" s="31"/>
      <c r="I2" s="31"/>
      <c r="K2" s="184" t="s">
        <v>168</v>
      </c>
      <c r="L2" s="184"/>
      <c r="M2" s="184"/>
      <c r="N2" s="184"/>
      <c r="O2" s="11"/>
      <c r="P2" s="11"/>
      <c r="Q2" s="11"/>
    </row>
    <row r="3" spans="1:22" ht="21.9" customHeight="1">
      <c r="A3" s="3"/>
      <c r="B3" s="28" t="s">
        <v>167</v>
      </c>
      <c r="D3" s="1"/>
      <c r="E3" s="3"/>
      <c r="H3" s="31"/>
      <c r="I3" s="31"/>
      <c r="K3" s="23" t="s">
        <v>184</v>
      </c>
      <c r="N3" s="12"/>
      <c r="O3" s="12"/>
      <c r="P3" s="12"/>
      <c r="Q3" s="12"/>
    </row>
    <row r="4" spans="1:22" ht="21.9" customHeight="1">
      <c r="A4" s="7"/>
      <c r="B4" s="29" t="s">
        <v>163</v>
      </c>
      <c r="D4" s="1" t="s">
        <v>0</v>
      </c>
      <c r="E4" s="7"/>
      <c r="H4" s="31"/>
      <c r="I4" s="31"/>
      <c r="K4" s="77"/>
    </row>
    <row r="5" spans="1:22" s="8" customFormat="1" ht="20.100000000000001" customHeight="1">
      <c r="A5" s="144"/>
      <c r="B5" s="144" t="e">
        <f>COUNTIFS(N22:N25,"*ERROR*")+COUNTIFS(#REF!,"*ERROR*")</f>
        <v>#REF!</v>
      </c>
      <c r="C5" s="144"/>
      <c r="D5" s="1" t="s">
        <v>55</v>
      </c>
      <c r="E5" s="144"/>
      <c r="F5" s="144"/>
      <c r="G5" s="32"/>
      <c r="H5" s="33"/>
      <c r="I5" s="33"/>
      <c r="J5" s="144"/>
      <c r="K5" s="156" t="s">
        <v>165</v>
      </c>
      <c r="L5" s="144"/>
      <c r="S5" s="2"/>
      <c r="T5" s="2"/>
      <c r="U5" s="2"/>
      <c r="V5" s="144"/>
    </row>
    <row r="6" spans="1:22" s="8" customFormat="1" ht="20.100000000000001" customHeight="1">
      <c r="A6" s="144"/>
      <c r="B6" s="144" t="e">
        <f>COUNTIFS(N22:N25,"*WARNING*")+COUNTIFS(#REF!,"*WARNING*")</f>
        <v>#REF!</v>
      </c>
      <c r="C6" s="144"/>
      <c r="D6" s="1" t="s">
        <v>56</v>
      </c>
      <c r="E6" s="144"/>
      <c r="F6" s="144"/>
      <c r="G6" s="32"/>
      <c r="H6" s="33"/>
      <c r="I6" s="33"/>
      <c r="J6" s="144"/>
      <c r="K6" s="144"/>
      <c r="L6" s="144"/>
      <c r="S6" s="2"/>
      <c r="T6" s="2"/>
      <c r="U6" s="2"/>
      <c r="V6" s="144"/>
    </row>
    <row r="7" spans="1:22" ht="15" hidden="1" customHeight="1">
      <c r="A7" s="144"/>
      <c r="B7" s="144"/>
      <c r="C7" s="144"/>
      <c r="D7" s="144"/>
      <c r="E7" s="144"/>
      <c r="F7" s="144"/>
      <c r="H7" s="33"/>
      <c r="I7" s="33"/>
      <c r="J7" s="144"/>
      <c r="K7" s="144"/>
      <c r="L7" s="144"/>
    </row>
    <row r="8" spans="1:22" ht="15" hidden="1" customHeight="1">
      <c r="A8" s="144"/>
      <c r="B8" s="144"/>
      <c r="C8" s="144"/>
      <c r="D8" s="144"/>
      <c r="E8" s="144"/>
      <c r="F8" s="144"/>
      <c r="H8" s="33"/>
      <c r="I8" s="33"/>
      <c r="J8" s="144"/>
      <c r="K8" s="144"/>
      <c r="L8" s="144"/>
    </row>
    <row r="9" spans="1:22" ht="15" hidden="1" customHeight="1">
      <c r="A9" s="144"/>
      <c r="B9" s="144"/>
      <c r="C9" s="144"/>
      <c r="D9" s="144"/>
      <c r="E9" s="144"/>
      <c r="F9" s="144"/>
      <c r="H9" s="33"/>
      <c r="I9" s="33"/>
      <c r="J9" s="144"/>
      <c r="K9" s="144"/>
      <c r="L9" s="144"/>
    </row>
    <row r="10" spans="1:22" ht="15" hidden="1" customHeight="1">
      <c r="A10" s="144"/>
      <c r="B10" s="144"/>
      <c r="C10" s="144"/>
      <c r="D10" s="144"/>
      <c r="E10" s="144"/>
      <c r="F10" s="144"/>
      <c r="H10" s="33"/>
      <c r="I10" s="33"/>
      <c r="J10" s="144"/>
      <c r="K10" s="144"/>
      <c r="L10" s="144"/>
    </row>
    <row r="11" spans="1:22" ht="15" hidden="1" customHeight="1">
      <c r="A11" s="144"/>
      <c r="B11" s="144"/>
      <c r="C11" s="144"/>
      <c r="D11" s="144"/>
      <c r="E11" s="144"/>
      <c r="F11" s="144"/>
      <c r="H11" s="33"/>
      <c r="I11" s="33"/>
      <c r="J11" s="144"/>
      <c r="K11" s="144"/>
      <c r="L11" s="144"/>
    </row>
    <row r="12" spans="1:22" ht="15" hidden="1" customHeight="1">
      <c r="A12" s="144"/>
      <c r="B12" s="144"/>
      <c r="C12" s="144"/>
      <c r="D12" s="144"/>
      <c r="E12" s="144"/>
      <c r="F12" s="144"/>
      <c r="H12" s="33"/>
      <c r="I12" s="33"/>
      <c r="J12" s="144"/>
      <c r="K12" s="144"/>
      <c r="L12" s="144"/>
    </row>
    <row r="13" spans="1:22" ht="15" hidden="1" customHeight="1">
      <c r="A13" s="144"/>
      <c r="B13" s="144"/>
      <c r="C13" s="144"/>
      <c r="D13" s="144"/>
      <c r="E13" s="144"/>
      <c r="F13" s="144"/>
      <c r="H13" s="33"/>
      <c r="I13" s="33"/>
      <c r="J13" s="144"/>
      <c r="K13" s="144"/>
      <c r="L13" s="144"/>
    </row>
    <row r="14" spans="1:22" ht="15" hidden="1" customHeight="1">
      <c r="A14" s="144"/>
      <c r="B14" s="144"/>
      <c r="C14" s="144"/>
      <c r="D14" s="144"/>
      <c r="E14" s="144"/>
      <c r="F14" s="144"/>
      <c r="H14" s="33"/>
      <c r="I14" s="33"/>
      <c r="J14" s="144"/>
      <c r="K14" s="144"/>
      <c r="L14" s="144"/>
    </row>
    <row r="15" spans="1:22" ht="15" customHeight="1">
      <c r="A15" s="144"/>
      <c r="B15" s="144"/>
      <c r="C15" s="144"/>
      <c r="D15" s="144"/>
      <c r="E15" s="144"/>
      <c r="F15" s="144"/>
      <c r="H15" s="33"/>
      <c r="I15" s="33"/>
      <c r="J15" s="144"/>
      <c r="K15" s="144"/>
      <c r="L15" s="144"/>
    </row>
    <row r="16" spans="1:22" ht="29.25" customHeight="1">
      <c r="A16" s="13"/>
      <c r="B16" s="13"/>
      <c r="C16" s="13"/>
      <c r="D16" s="14"/>
      <c r="E16" s="13"/>
      <c r="F16" s="19"/>
      <c r="G16" s="101"/>
      <c r="H16" s="34"/>
      <c r="I16" s="34"/>
      <c r="J16" s="14"/>
      <c r="K16" s="182" t="s">
        <v>159</v>
      </c>
      <c r="L16" s="19"/>
    </row>
    <row r="17" spans="1:20" ht="28.5" customHeight="1">
      <c r="A17" s="7"/>
      <c r="B17" s="7"/>
      <c r="C17" s="7"/>
      <c r="D17" s="16"/>
      <c r="E17" s="7"/>
      <c r="F17" s="20"/>
      <c r="G17" s="31"/>
      <c r="H17" s="35"/>
      <c r="I17" s="35"/>
      <c r="J17" s="16"/>
      <c r="K17" s="183"/>
      <c r="L17" s="20"/>
    </row>
    <row r="18" spans="1:20">
      <c r="A18" s="17"/>
      <c r="B18" s="17"/>
      <c r="C18" s="17"/>
      <c r="D18" s="18"/>
      <c r="E18" s="17"/>
      <c r="F18" s="42"/>
      <c r="G18" s="38"/>
      <c r="H18" s="36"/>
      <c r="I18" s="36"/>
      <c r="J18" s="18"/>
      <c r="K18" s="40" t="str">
        <f>SUBSTITUTE(ADDRESS(1,COLUMN(),4),1,)</f>
        <v>K</v>
      </c>
      <c r="L18" s="20"/>
      <c r="T18" s="9"/>
    </row>
    <row r="19" spans="1:20" ht="18" hidden="1" customHeight="1">
      <c r="A19" s="144"/>
      <c r="C19" s="144"/>
      <c r="D19" s="144"/>
      <c r="E19" s="144"/>
      <c r="F19" s="40"/>
      <c r="G19" s="45"/>
      <c r="H19" s="37"/>
      <c r="I19" s="37"/>
      <c r="J19" s="15"/>
      <c r="K19" s="155"/>
      <c r="L19" s="20"/>
    </row>
    <row r="20" spans="1:20" ht="18" hidden="1" customHeight="1">
      <c r="A20" s="144"/>
      <c r="C20" s="144"/>
      <c r="D20" s="144"/>
      <c r="E20" s="144"/>
      <c r="F20" s="40"/>
      <c r="G20" s="45"/>
      <c r="H20" s="39"/>
      <c r="I20" s="39"/>
      <c r="J20" s="15"/>
      <c r="K20" s="15"/>
      <c r="L20" s="20"/>
    </row>
    <row r="21" spans="1:20" ht="24.9" customHeight="1">
      <c r="A21" s="144"/>
      <c r="B21" s="75"/>
      <c r="C21" s="111"/>
      <c r="D21" s="76" t="s">
        <v>184</v>
      </c>
      <c r="E21" s="144"/>
      <c r="F21" s="41"/>
      <c r="G21" s="105"/>
      <c r="H21" s="112"/>
      <c r="I21" s="112"/>
      <c r="J21" s="113"/>
      <c r="K21" s="22"/>
      <c r="L21" s="41"/>
      <c r="T21" s="144"/>
    </row>
    <row r="22" spans="1:20" ht="20.100000000000001" customHeight="1">
      <c r="A22" s="144"/>
      <c r="B22" s="148" t="s">
        <v>135</v>
      </c>
      <c r="C22" s="144"/>
      <c r="D22" s="149"/>
      <c r="E22" s="144"/>
      <c r="F22" s="41">
        <f>ROW()</f>
        <v>22</v>
      </c>
      <c r="G22" s="45"/>
      <c r="H22" s="37"/>
      <c r="I22" s="37"/>
      <c r="J22" s="84"/>
      <c r="K22" s="21"/>
      <c r="L22" s="41"/>
      <c r="T22" s="144"/>
    </row>
    <row r="23" spans="1:20" ht="20.100000000000001" customHeight="1">
      <c r="A23" s="144"/>
      <c r="B23" s="149" t="s">
        <v>136</v>
      </c>
      <c r="C23" s="144"/>
      <c r="D23" s="149"/>
      <c r="E23" s="144"/>
      <c r="F23" s="41">
        <f>ROW()</f>
        <v>23</v>
      </c>
      <c r="G23" s="45"/>
      <c r="H23" s="37"/>
      <c r="I23" s="37"/>
      <c r="J23" s="84"/>
      <c r="K23" s="21"/>
      <c r="L23" s="41"/>
      <c r="T23" s="144"/>
    </row>
    <row r="24" spans="1:20" ht="20.100000000000001" customHeight="1">
      <c r="A24" s="144"/>
      <c r="B24" s="148" t="s">
        <v>137</v>
      </c>
      <c r="C24" s="144"/>
      <c r="D24" s="149"/>
      <c r="E24" s="144"/>
      <c r="F24" s="41">
        <f>ROW()</f>
        <v>24</v>
      </c>
      <c r="G24" s="45"/>
      <c r="H24" s="37"/>
      <c r="I24" s="37"/>
      <c r="J24" s="84"/>
      <c r="K24" s="21"/>
      <c r="L24" s="41"/>
      <c r="T24" s="144"/>
    </row>
    <row r="25" spans="1:20" ht="20.100000000000001" customHeight="1">
      <c r="A25" s="144"/>
      <c r="B25" s="82"/>
      <c r="C25" s="144"/>
      <c r="D25" s="176"/>
      <c r="E25" s="144"/>
      <c r="F25" s="41"/>
      <c r="G25" s="45"/>
      <c r="H25" s="37"/>
      <c r="I25" s="37"/>
      <c r="J25" s="84"/>
      <c r="K25" s="177"/>
      <c r="L25" s="41"/>
      <c r="T25" s="144"/>
    </row>
    <row r="26" spans="1:20" s="144" customFormat="1" ht="6" customHeight="1">
      <c r="B26" s="17"/>
      <c r="C26" s="17"/>
      <c r="D26" s="17"/>
      <c r="E26" s="17"/>
      <c r="F26" s="17"/>
      <c r="G26" s="5"/>
      <c r="H26" s="17"/>
      <c r="I26" s="17"/>
      <c r="J26" s="17"/>
      <c r="K26" s="17"/>
      <c r="L26" s="17"/>
      <c r="N26" s="2"/>
    </row>
    <row r="27" spans="1:20" s="144" customFormat="1" ht="13.5" customHeight="1">
      <c r="G27" s="2"/>
      <c r="N27" s="2"/>
    </row>
    <row r="28" spans="1:20" s="144" customFormat="1">
      <c r="G28" s="2"/>
    </row>
    <row r="29" spans="1:20" s="144" customFormat="1">
      <c r="G29" s="2"/>
    </row>
    <row r="30" spans="1:20" s="144" customFormat="1">
      <c r="G30" s="2"/>
    </row>
    <row r="31" spans="1:20" s="144" customFormat="1">
      <c r="G31" s="2"/>
    </row>
    <row r="32" spans="1:20" s="144" customFormat="1">
      <c r="G32" s="2"/>
    </row>
    <row r="33" spans="7:7" s="144" customFormat="1">
      <c r="G33" s="2"/>
    </row>
    <row r="34" spans="7:7" s="144" customFormat="1">
      <c r="G34" s="2"/>
    </row>
    <row r="35" spans="7:7" s="144" customFormat="1">
      <c r="G35" s="2"/>
    </row>
    <row r="36" spans="7:7" s="144" customFormat="1">
      <c r="G36" s="2"/>
    </row>
    <row r="37" spans="7:7" s="144" customFormat="1">
      <c r="G37" s="2"/>
    </row>
    <row r="38" spans="7:7" s="144" customFormat="1">
      <c r="G38" s="2"/>
    </row>
    <row r="39" spans="7:7" s="144" customFormat="1">
      <c r="G39" s="2"/>
    </row>
    <row r="40" spans="7:7" s="144" customFormat="1">
      <c r="G40" s="2"/>
    </row>
    <row r="41" spans="7:7" s="144" customFormat="1">
      <c r="G41" s="2"/>
    </row>
    <row r="42" spans="7:7" s="144" customFormat="1">
      <c r="G42" s="2"/>
    </row>
    <row r="43" spans="7:7" s="144" customFormat="1">
      <c r="G43" s="2"/>
    </row>
    <row r="44" spans="7:7" s="144" customFormat="1">
      <c r="G44" s="2"/>
    </row>
    <row r="45" spans="7:7" s="144" customFormat="1">
      <c r="G45" s="2"/>
    </row>
    <row r="46" spans="7:7" s="144" customFormat="1">
      <c r="G46" s="2"/>
    </row>
  </sheetData>
  <mergeCells count="2">
    <mergeCell ref="K16:K17"/>
    <mergeCell ref="K2:N2"/>
  </mergeCells>
  <conditionalFormatting sqref="B5">
    <cfRule type="expression" dxfId="7" priority="4">
      <formula>OR(B5=0,B5="0")</formula>
    </cfRule>
    <cfRule type="expression" dxfId="6" priority="5">
      <formula>B5&gt;0</formula>
    </cfRule>
  </conditionalFormatting>
  <conditionalFormatting sqref="B6">
    <cfRule type="expression" dxfId="5" priority="6">
      <formula>OR(B6=0,B6="0")</formula>
    </cfRule>
    <cfRule type="expression" dxfId="4" priority="7">
      <formula>B6&gt;0</formula>
    </cfRule>
  </conditionalFormatting>
  <printOptions gridLinesSet="0"/>
  <pageMargins left="0.39370078740157483" right="0.39370078740157483" top="0.47244094488188981" bottom="0.59055118110236227" header="0.31496062992125984" footer="0.31496062992125984"/>
  <pageSetup paperSize="9" orientation="landscape" r:id="rId1"/>
  <headerFooter>
    <oddFooter>Seite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G54"/>
  <sheetViews>
    <sheetView showGridLines="0" topLeftCell="B1" zoomScale="80" zoomScaleNormal="80" zoomScaleSheetLayoutView="80" workbookViewId="0">
      <selection activeCell="D34" sqref="D34"/>
    </sheetView>
  </sheetViews>
  <sheetFormatPr baseColWidth="10" defaultColWidth="11.5546875" defaultRowHeight="13.2"/>
  <cols>
    <col min="1" max="1" width="1.88671875" style="2" hidden="1" customWidth="1" collapsed="1"/>
    <col min="2" max="2" width="13.44140625" style="2" bestFit="1" customWidth="1" collapsed="1"/>
    <col min="3" max="3" width="9.6640625" style="2" hidden="1" customWidth="1" collapsed="1"/>
    <col min="4" max="4" width="33" style="2" customWidth="1"/>
    <col min="5" max="5" width="30.6640625" style="2" bestFit="1" customWidth="1"/>
    <col min="6" max="6" width="27.6640625" style="2" customWidth="1" collapsed="1"/>
    <col min="7" max="7" width="4.6640625" style="2" hidden="1" customWidth="1" collapsed="1"/>
    <col min="8" max="8" width="4.6640625" style="2" customWidth="1" collapsed="1"/>
    <col min="9" max="9" width="8.109375" style="30" hidden="1" customWidth="1" collapsed="1"/>
    <col min="10" max="11" width="5.6640625" style="30" hidden="1" customWidth="1" collapsed="1"/>
    <col min="12" max="12" width="24.44140625" style="2" hidden="1" customWidth="1" collapsed="1"/>
    <col min="13" max="13" width="9.5546875" style="2" customWidth="1" collapsed="1"/>
    <col min="14" max="21" width="11.6640625" style="2" customWidth="1" collapsed="1"/>
    <col min="22" max="22" width="11.6640625" style="156" customWidth="1" collapsed="1"/>
    <col min="23" max="23" width="11.6640625" style="2" customWidth="1"/>
    <col min="24" max="29" width="11.6640625" style="2" customWidth="1" collapsed="1"/>
    <col min="30" max="30" width="11.5546875" style="2" collapsed="1"/>
    <col min="31" max="33" width="11.5546875" style="2"/>
    <col min="34" max="16384" width="11.5546875" style="2" collapsed="1"/>
  </cols>
  <sheetData>
    <row r="1" spans="1:22" ht="21.9" customHeight="1">
      <c r="A1" s="3"/>
      <c r="B1" s="28" t="s">
        <v>160</v>
      </c>
      <c r="D1" s="1" t="s">
        <v>192</v>
      </c>
      <c r="F1" s="159" t="s">
        <v>193</v>
      </c>
      <c r="I1" s="10"/>
      <c r="J1" s="31"/>
      <c r="K1" s="31"/>
      <c r="N1" s="10"/>
      <c r="O1" s="10"/>
      <c r="P1" s="10"/>
      <c r="Q1" s="10"/>
    </row>
    <row r="2" spans="1:22" ht="21.9" customHeight="1">
      <c r="A2" s="3"/>
      <c r="B2" s="157" t="s">
        <v>169</v>
      </c>
      <c r="D2" s="1" t="s">
        <v>162</v>
      </c>
      <c r="F2" s="184" t="s">
        <v>168</v>
      </c>
      <c r="G2" s="184"/>
      <c r="H2" s="184"/>
      <c r="I2" s="184"/>
      <c r="J2" s="31"/>
      <c r="K2" s="31"/>
      <c r="M2" s="184"/>
      <c r="N2" s="184"/>
      <c r="O2" s="11"/>
      <c r="P2" s="11"/>
      <c r="Q2" s="11"/>
    </row>
    <row r="3" spans="1:22" ht="21.9" customHeight="1">
      <c r="A3" s="3"/>
      <c r="B3" s="28" t="s">
        <v>167</v>
      </c>
      <c r="D3" s="1"/>
      <c r="F3" s="23" t="s">
        <v>185</v>
      </c>
      <c r="I3" s="12"/>
      <c r="J3" s="31"/>
      <c r="K3" s="31"/>
      <c r="N3" s="12"/>
      <c r="O3" s="12"/>
      <c r="P3" s="12"/>
      <c r="Q3" s="12"/>
    </row>
    <row r="4" spans="1:22" ht="21.9" customHeight="1">
      <c r="A4" s="7"/>
      <c r="B4" s="29" t="s">
        <v>163</v>
      </c>
      <c r="D4" s="1" t="s">
        <v>0</v>
      </c>
      <c r="F4" s="77"/>
      <c r="I4" s="2"/>
      <c r="J4" s="31"/>
      <c r="K4" s="31"/>
    </row>
    <row r="5" spans="1:22" s="8" customFormat="1" ht="20.100000000000001" customHeight="1">
      <c r="A5" s="156"/>
      <c r="B5" s="156" t="e">
        <f>COUNTIFS(N22:N34,"*ERROR*")+COUNTIFS(#REF!,"*ERROR*")</f>
        <v>#REF!</v>
      </c>
      <c r="C5" s="156"/>
      <c r="D5" s="1" t="s">
        <v>55</v>
      </c>
      <c r="E5" s="156"/>
      <c r="F5" s="156"/>
      <c r="G5" s="156"/>
      <c r="J5" s="33"/>
      <c r="K5" s="33"/>
      <c r="L5" s="156"/>
      <c r="S5" s="2"/>
      <c r="T5" s="2"/>
      <c r="U5" s="2"/>
      <c r="V5" s="156"/>
    </row>
    <row r="6" spans="1:22" s="8" customFormat="1" ht="20.100000000000001" customHeight="1">
      <c r="A6" s="156"/>
      <c r="B6" s="156" t="e">
        <f>COUNTIFS(N22:N34,"*WARNING*")+COUNTIFS(#REF!,"*WARNING*")</f>
        <v>#REF!</v>
      </c>
      <c r="C6" s="156"/>
      <c r="D6" s="1" t="s">
        <v>56</v>
      </c>
      <c r="E6" s="156"/>
      <c r="F6" s="1"/>
      <c r="G6" s="156"/>
      <c r="H6" s="156"/>
      <c r="I6" s="32"/>
      <c r="J6" s="33"/>
      <c r="K6" s="33"/>
      <c r="L6" s="156"/>
      <c r="S6" s="2"/>
      <c r="T6" s="2"/>
      <c r="U6" s="2"/>
      <c r="V6" s="156"/>
    </row>
    <row r="7" spans="1:22" ht="15" hidden="1" customHeight="1">
      <c r="A7" s="156"/>
      <c r="B7" s="156"/>
      <c r="C7" s="156"/>
      <c r="D7" s="156"/>
      <c r="E7" s="156"/>
      <c r="F7" s="156"/>
      <c r="G7" s="156"/>
      <c r="H7" s="156"/>
      <c r="J7" s="33"/>
      <c r="K7" s="33"/>
      <c r="L7" s="156"/>
    </row>
    <row r="8" spans="1:22" ht="15" hidden="1" customHeight="1">
      <c r="A8" s="156"/>
      <c r="B8" s="156"/>
      <c r="C8" s="156"/>
      <c r="D8" s="156"/>
      <c r="E8" s="156"/>
      <c r="F8" s="156"/>
      <c r="G8" s="156"/>
      <c r="H8" s="156"/>
      <c r="J8" s="33"/>
      <c r="K8" s="33"/>
      <c r="L8" s="156"/>
    </row>
    <row r="9" spans="1:22" ht="15" hidden="1" customHeight="1">
      <c r="A9" s="156"/>
      <c r="B9" s="156"/>
      <c r="C9" s="156"/>
      <c r="D9" s="156"/>
      <c r="E9" s="156"/>
      <c r="F9" s="156"/>
      <c r="G9" s="156"/>
      <c r="H9" s="156"/>
      <c r="J9" s="33"/>
      <c r="K9" s="33"/>
      <c r="L9" s="156"/>
    </row>
    <row r="10" spans="1:22" ht="15" hidden="1" customHeight="1">
      <c r="A10" s="156"/>
      <c r="B10" s="156"/>
      <c r="C10" s="156"/>
      <c r="D10" s="156"/>
      <c r="E10" s="156"/>
      <c r="F10" s="156"/>
      <c r="G10" s="156"/>
      <c r="H10" s="156"/>
      <c r="J10" s="33"/>
      <c r="K10" s="33"/>
      <c r="L10" s="156"/>
    </row>
    <row r="11" spans="1:22" ht="15" hidden="1" customHeight="1">
      <c r="A11" s="156"/>
      <c r="B11" s="156"/>
      <c r="C11" s="156"/>
      <c r="D11" s="156"/>
      <c r="E11" s="156"/>
      <c r="F11" s="156"/>
      <c r="G11" s="156"/>
      <c r="H11" s="156"/>
      <c r="J11" s="33"/>
      <c r="K11" s="33"/>
      <c r="L11" s="156"/>
    </row>
    <row r="12" spans="1:22" ht="15" hidden="1" customHeight="1">
      <c r="A12" s="156"/>
      <c r="B12" s="156"/>
      <c r="C12" s="156"/>
      <c r="D12" s="156"/>
      <c r="E12" s="156"/>
      <c r="F12" s="156"/>
      <c r="G12" s="156"/>
      <c r="H12" s="156"/>
      <c r="J12" s="33"/>
      <c r="K12" s="33"/>
      <c r="L12" s="156"/>
    </row>
    <row r="13" spans="1:22" ht="15" hidden="1" customHeight="1">
      <c r="A13" s="156"/>
      <c r="B13" s="156"/>
      <c r="C13" s="156"/>
      <c r="D13" s="156"/>
      <c r="E13" s="156"/>
      <c r="F13" s="156"/>
      <c r="G13" s="156"/>
      <c r="H13" s="156"/>
      <c r="J13" s="33"/>
      <c r="K13" s="33"/>
      <c r="L13" s="156"/>
    </row>
    <row r="14" spans="1:22" ht="15" hidden="1" customHeight="1">
      <c r="A14" s="156"/>
      <c r="B14" s="156"/>
      <c r="C14" s="156"/>
      <c r="D14" s="156"/>
      <c r="E14" s="156"/>
      <c r="F14" s="156"/>
      <c r="G14" s="156"/>
      <c r="H14" s="156"/>
      <c r="J14" s="33"/>
      <c r="K14" s="33"/>
      <c r="L14" s="156"/>
    </row>
    <row r="15" spans="1:22" ht="15" customHeight="1">
      <c r="A15" s="156"/>
      <c r="B15" s="156"/>
      <c r="C15" s="156"/>
      <c r="D15" s="156"/>
      <c r="E15" s="156"/>
      <c r="F15" s="156"/>
      <c r="G15" s="156"/>
      <c r="H15" s="156"/>
      <c r="J15" s="33"/>
      <c r="K15" s="33"/>
      <c r="L15" s="156"/>
    </row>
    <row r="16" spans="1:22" ht="29.25" customHeight="1">
      <c r="A16" s="13"/>
      <c r="B16" s="13"/>
      <c r="C16" s="13"/>
      <c r="D16" s="14"/>
      <c r="E16" s="14"/>
      <c r="F16" s="14"/>
      <c r="G16" s="13"/>
      <c r="H16" s="19"/>
      <c r="I16" s="101"/>
      <c r="J16" s="34"/>
      <c r="K16" s="34"/>
      <c r="L16" s="14"/>
    </row>
    <row r="17" spans="1:20" ht="28.5" customHeight="1">
      <c r="A17" s="7"/>
      <c r="B17" s="7"/>
      <c r="C17" s="7"/>
      <c r="D17" s="16"/>
      <c r="E17" s="16"/>
      <c r="F17" s="16"/>
      <c r="G17" s="7"/>
      <c r="H17" s="20"/>
      <c r="I17" s="31"/>
      <c r="J17" s="35"/>
      <c r="K17" s="35"/>
      <c r="L17" s="16"/>
    </row>
    <row r="18" spans="1:20">
      <c r="A18" s="17"/>
      <c r="B18" s="17"/>
      <c r="C18" s="17"/>
      <c r="D18" s="41" t="s">
        <v>188</v>
      </c>
      <c r="E18" s="41" t="s">
        <v>189</v>
      </c>
      <c r="F18" s="41" t="s">
        <v>190</v>
      </c>
      <c r="G18" s="17"/>
      <c r="H18" s="42"/>
      <c r="I18" s="38"/>
      <c r="J18" s="36"/>
      <c r="K18" s="36"/>
      <c r="L18" s="18"/>
      <c r="T18" s="9"/>
    </row>
    <row r="19" spans="1:20" ht="18" hidden="1" customHeight="1">
      <c r="A19" s="156"/>
      <c r="C19" s="156"/>
      <c r="D19" s="156"/>
      <c r="E19" s="156"/>
      <c r="F19" s="156"/>
      <c r="G19" s="156"/>
      <c r="H19" s="40"/>
      <c r="I19" s="45"/>
      <c r="J19" s="37"/>
      <c r="K19" s="37"/>
      <c r="L19" s="15"/>
    </row>
    <row r="20" spans="1:20" ht="18" hidden="1" customHeight="1">
      <c r="A20" s="156"/>
      <c r="C20" s="156"/>
      <c r="D20" s="156"/>
      <c r="E20" s="156"/>
      <c r="F20" s="156"/>
      <c r="G20" s="156"/>
      <c r="H20" s="40"/>
      <c r="I20" s="45"/>
      <c r="J20" s="39"/>
      <c r="K20" s="39"/>
      <c r="L20" s="15"/>
    </row>
    <row r="21" spans="1:20" ht="45" customHeight="1">
      <c r="A21" s="156"/>
      <c r="B21" s="75"/>
      <c r="C21" s="111"/>
      <c r="D21" s="76" t="s">
        <v>186</v>
      </c>
      <c r="E21" s="76" t="s">
        <v>198</v>
      </c>
      <c r="F21" s="175" t="s">
        <v>187</v>
      </c>
      <c r="G21" s="156"/>
      <c r="H21" s="41"/>
      <c r="I21" s="105"/>
      <c r="J21" s="112"/>
      <c r="K21" s="112"/>
      <c r="L21" s="113"/>
      <c r="T21" s="156"/>
    </row>
    <row r="22" spans="1:20" ht="20.100000000000001" customHeight="1">
      <c r="A22" s="156"/>
      <c r="B22" s="82" t="s">
        <v>135</v>
      </c>
      <c r="C22" s="156"/>
      <c r="D22" s="148"/>
      <c r="E22" s="148"/>
      <c r="F22" s="148"/>
      <c r="G22" s="156"/>
      <c r="H22" s="41">
        <f>ROW()</f>
        <v>22</v>
      </c>
      <c r="I22" s="45"/>
      <c r="J22" s="37"/>
      <c r="K22" s="37"/>
      <c r="L22" s="84"/>
      <c r="T22" s="156"/>
    </row>
    <row r="23" spans="1:20" ht="20.100000000000001" customHeight="1">
      <c r="A23" s="156"/>
      <c r="B23" s="82" t="s">
        <v>136</v>
      </c>
      <c r="C23" s="156"/>
      <c r="D23" s="149"/>
      <c r="E23" s="149"/>
      <c r="F23" s="149"/>
      <c r="G23" s="156"/>
      <c r="H23" s="41">
        <f>ROW()</f>
        <v>23</v>
      </c>
      <c r="I23" s="45"/>
      <c r="J23" s="37"/>
      <c r="K23" s="37"/>
      <c r="L23" s="84"/>
      <c r="T23" s="156"/>
    </row>
    <row r="24" spans="1:20" ht="20.100000000000001" customHeight="1">
      <c r="A24" s="156"/>
      <c r="B24" s="82" t="s">
        <v>137</v>
      </c>
      <c r="C24" s="156"/>
      <c r="D24" s="148"/>
      <c r="E24" s="148"/>
      <c r="F24" s="148"/>
      <c r="G24" s="156"/>
      <c r="H24" s="41">
        <f>ROW()</f>
        <v>24</v>
      </c>
      <c r="I24" s="45"/>
      <c r="J24" s="37"/>
      <c r="K24" s="37"/>
      <c r="L24" s="84"/>
      <c r="T24" s="156"/>
    </row>
    <row r="25" spans="1:20" ht="20.100000000000001" customHeight="1">
      <c r="A25" s="156"/>
      <c r="B25" s="82" t="s">
        <v>138</v>
      </c>
      <c r="C25" s="156"/>
      <c r="D25" s="148"/>
      <c r="E25" s="148"/>
      <c r="F25" s="148"/>
      <c r="G25" s="156"/>
      <c r="H25" s="41">
        <f>ROW()</f>
        <v>25</v>
      </c>
      <c r="I25" s="45"/>
      <c r="J25" s="37"/>
      <c r="K25" s="37"/>
      <c r="L25" s="84"/>
      <c r="T25" s="156"/>
    </row>
    <row r="26" spans="1:20" ht="20.100000000000001" customHeight="1">
      <c r="A26" s="156"/>
      <c r="B26" s="82" t="s">
        <v>139</v>
      </c>
      <c r="C26" s="156"/>
      <c r="D26" s="149"/>
      <c r="E26" s="149"/>
      <c r="F26" s="149"/>
      <c r="G26" s="156"/>
      <c r="H26" s="41">
        <f>ROW()</f>
        <v>26</v>
      </c>
      <c r="I26" s="45"/>
      <c r="J26" s="37"/>
      <c r="K26" s="37"/>
      <c r="L26" s="84"/>
      <c r="T26" s="156"/>
    </row>
    <row r="27" spans="1:20" ht="20.100000000000001" customHeight="1">
      <c r="A27" s="156"/>
      <c r="B27" s="82" t="s">
        <v>179</v>
      </c>
      <c r="C27" s="156"/>
      <c r="D27" s="148"/>
      <c r="E27" s="148"/>
      <c r="F27" s="148"/>
      <c r="G27" s="156"/>
      <c r="H27" s="41">
        <f>ROW()</f>
        <v>27</v>
      </c>
      <c r="I27" s="45"/>
      <c r="J27" s="37"/>
      <c r="K27" s="37"/>
      <c r="L27" s="84"/>
      <c r="T27" s="156"/>
    </row>
    <row r="28" spans="1:20" ht="20.100000000000001" customHeight="1">
      <c r="A28" s="156"/>
      <c r="B28" s="82" t="s">
        <v>180</v>
      </c>
      <c r="C28" s="156"/>
      <c r="D28" s="148"/>
      <c r="E28" s="148"/>
      <c r="F28" s="148"/>
      <c r="G28" s="156"/>
      <c r="H28" s="41">
        <f>ROW()</f>
        <v>28</v>
      </c>
      <c r="I28" s="45"/>
      <c r="J28" s="37"/>
      <c r="K28" s="37"/>
      <c r="L28" s="84"/>
      <c r="T28" s="156"/>
    </row>
    <row r="29" spans="1:20" ht="20.100000000000001" customHeight="1">
      <c r="A29" s="156"/>
      <c r="B29" s="82" t="s">
        <v>181</v>
      </c>
      <c r="C29" s="156"/>
      <c r="D29" s="148"/>
      <c r="E29" s="148"/>
      <c r="F29" s="148"/>
      <c r="G29" s="156"/>
      <c r="H29" s="41">
        <f>ROW()</f>
        <v>29</v>
      </c>
      <c r="I29" s="45"/>
      <c r="J29" s="37"/>
      <c r="K29" s="37"/>
      <c r="L29" s="84"/>
      <c r="T29" s="156"/>
    </row>
    <row r="30" spans="1:20" ht="20.100000000000001" customHeight="1">
      <c r="A30" s="156"/>
      <c r="B30" s="82" t="s">
        <v>182</v>
      </c>
      <c r="C30" s="156"/>
      <c r="D30" s="148"/>
      <c r="E30" s="148"/>
      <c r="F30" s="148"/>
      <c r="G30" s="156"/>
      <c r="H30" s="41">
        <f>ROW()</f>
        <v>30</v>
      </c>
      <c r="I30" s="45"/>
      <c r="J30" s="37"/>
      <c r="K30" s="37"/>
      <c r="L30" s="84"/>
      <c r="T30" s="156"/>
    </row>
    <row r="31" spans="1:20" ht="20.100000000000001" customHeight="1">
      <c r="A31" s="156"/>
      <c r="B31" s="82" t="s">
        <v>183</v>
      </c>
      <c r="C31" s="156"/>
      <c r="D31" s="148"/>
      <c r="E31" s="148"/>
      <c r="F31" s="148"/>
      <c r="G31" s="156"/>
      <c r="H31" s="41">
        <f>ROW()</f>
        <v>31</v>
      </c>
      <c r="I31" s="45"/>
      <c r="J31" s="37"/>
      <c r="K31" s="37"/>
      <c r="L31" s="84"/>
      <c r="T31" s="156"/>
    </row>
    <row r="32" spans="1:20" ht="20.100000000000001" customHeight="1">
      <c r="A32" s="156"/>
      <c r="B32" s="82" t="s">
        <v>191</v>
      </c>
      <c r="C32" s="156"/>
      <c r="D32" s="148"/>
      <c r="E32" s="148"/>
      <c r="F32" s="148"/>
      <c r="G32" s="156"/>
      <c r="H32" s="41">
        <f>ROW()</f>
        <v>32</v>
      </c>
      <c r="I32" s="45"/>
      <c r="J32" s="37"/>
      <c r="K32" s="37"/>
      <c r="L32" s="84"/>
      <c r="T32" s="156"/>
    </row>
    <row r="33" spans="1:20" ht="20.100000000000001" customHeight="1">
      <c r="A33" s="156"/>
      <c r="B33" s="82" t="s">
        <v>191</v>
      </c>
      <c r="C33" s="156"/>
      <c r="D33" s="148"/>
      <c r="E33" s="148"/>
      <c r="F33" s="148"/>
      <c r="G33" s="156"/>
      <c r="H33" s="41">
        <f>ROW()</f>
        <v>33</v>
      </c>
      <c r="I33" s="45"/>
      <c r="J33" s="37"/>
      <c r="K33" s="37"/>
      <c r="L33" s="84"/>
      <c r="T33" s="156"/>
    </row>
    <row r="34" spans="1:20" ht="20.100000000000001" customHeight="1">
      <c r="A34" s="156"/>
      <c r="B34" s="82"/>
      <c r="C34" s="156"/>
      <c r="D34" s="149"/>
      <c r="E34" s="149"/>
      <c r="F34" s="149"/>
      <c r="G34" s="156"/>
      <c r="H34" s="41"/>
      <c r="I34" s="45"/>
      <c r="J34" s="37"/>
      <c r="K34" s="37"/>
      <c r="L34" s="84"/>
      <c r="T34" s="156"/>
    </row>
    <row r="35" spans="1:20" s="156" customFormat="1" ht="6" customHeight="1">
      <c r="B35" s="17"/>
      <c r="C35" s="17"/>
      <c r="D35" s="17"/>
      <c r="E35" s="17"/>
      <c r="F35" s="17"/>
      <c r="G35" s="17"/>
      <c r="H35" s="17"/>
      <c r="I35" s="5"/>
      <c r="J35" s="17"/>
      <c r="K35" s="17"/>
      <c r="L35" s="17"/>
      <c r="N35" s="2"/>
    </row>
    <row r="36" spans="1:20" s="156" customFormat="1" ht="13.5" customHeight="1">
      <c r="I36" s="2"/>
      <c r="N36" s="2"/>
    </row>
    <row r="37" spans="1:20" s="156" customFormat="1">
      <c r="I37" s="2"/>
    </row>
    <row r="38" spans="1:20" s="156" customFormat="1">
      <c r="I38" s="2"/>
    </row>
    <row r="39" spans="1:20" s="156" customFormat="1">
      <c r="I39" s="2"/>
    </row>
    <row r="40" spans="1:20" s="156" customFormat="1">
      <c r="I40" s="2"/>
    </row>
    <row r="41" spans="1:20" s="156" customFormat="1">
      <c r="I41" s="2"/>
    </row>
    <row r="42" spans="1:20" s="156" customFormat="1">
      <c r="I42" s="2"/>
    </row>
    <row r="43" spans="1:20" s="156" customFormat="1">
      <c r="I43" s="2"/>
    </row>
    <row r="44" spans="1:20" s="156" customFormat="1">
      <c r="I44" s="2"/>
    </row>
    <row r="45" spans="1:20" s="156" customFormat="1">
      <c r="I45" s="2"/>
    </row>
    <row r="46" spans="1:20" s="156" customFormat="1">
      <c r="I46" s="2"/>
    </row>
    <row r="47" spans="1:20" s="156" customFormat="1">
      <c r="I47" s="2"/>
    </row>
    <row r="48" spans="1:20" s="156" customFormat="1">
      <c r="I48" s="2"/>
    </row>
    <row r="49" spans="9:9" s="156" customFormat="1">
      <c r="I49" s="2"/>
    </row>
    <row r="50" spans="9:9" s="156" customFormat="1">
      <c r="I50" s="2"/>
    </row>
    <row r="51" spans="9:9" s="156" customFormat="1">
      <c r="I51" s="2"/>
    </row>
    <row r="52" spans="9:9" s="156" customFormat="1">
      <c r="I52" s="2"/>
    </row>
    <row r="53" spans="9:9" s="156" customFormat="1">
      <c r="I53" s="2"/>
    </row>
    <row r="54" spans="9:9" s="156" customFormat="1">
      <c r="I54" s="2"/>
    </row>
  </sheetData>
  <mergeCells count="2">
    <mergeCell ref="M2:N2"/>
    <mergeCell ref="F2:I2"/>
  </mergeCells>
  <conditionalFormatting sqref="B5">
    <cfRule type="expression" dxfId="3" priority="1">
      <formula>OR(B5=0,B5="0")</formula>
    </cfRule>
    <cfRule type="expression" dxfId="2" priority="2">
      <formula>B5&gt;0</formula>
    </cfRule>
  </conditionalFormatting>
  <conditionalFormatting sqref="B6">
    <cfRule type="expression" dxfId="1" priority="3">
      <formula>OR(B6=0,B6="0")</formula>
    </cfRule>
    <cfRule type="expression" dxfId="0" priority="4">
      <formula>B6&gt;0</formula>
    </cfRule>
  </conditionalFormatting>
  <printOptions gridLinesSet="0"/>
  <pageMargins left="0.39370078740157483" right="0.39370078740157483" top="0.47244094488188981" bottom="0.59055118110236227" header="0.31496062992125984" footer="0.31496062992125984"/>
  <pageSetup paperSize="9" scale="72" orientation="landscape" r:id="rId1"/>
  <headerFooter>
    <oddFooter>Seite 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AUR_U xlsx</K_x00fc_rzel>
    <Sprache xmlns="5f0592f7-ddc3-4725-828f-13a4b1adedb7">de</Sprache>
    <Sortierung xmlns="5f0592f7-ddc3-4725-828f-13a4b1adedb7">3</Sortierung>
    <ZIP_x0020_Anzeige xmlns="a51d903e-b287-4697-a864-dff44a858ca1">false</ZIP_x0020_Anzeige>
    <Titel xmlns="5f0592f7-ddc3-4725-828f-13a4b1adedb7">Aufsichtsreporting, Einzelbasis/Unternehmung</Titel>
    <PublikationBis xmlns="5f0592f7-ddc3-4725-828f-13a4b1adedb7" xsi:nil="true"/>
    <In_x0020_Arbeit xmlns="5f0592f7-ddc3-4725-828f-13a4b1adedb7">in Arbeit</In_x0020_Arbeit>
    <Beschreibung xmlns="5f0592f7-ddc3-4725-828f-13a4b1adedb7">Release</Beschreibung>
    <Version0 xmlns="5f0592f7-ddc3-4725-828f-13a4b1adedb7" xsi:nil="true"/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2017-12-30T23:00:00+00:00</G_x00fc_ltigkeitsdatum>
    <G_x00fc_ltigkeitsdatumBis xmlns="5f0592f7-ddc3-4725-828f-13a4b1adedb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6aaa4b7eda440ad14069754090aa3c52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ce4bc03a4a8250cce1af6c04b1c79270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ternalName="Beschreibung1">
      <xsd:simpleType>
        <xsd:union memberTypes="dms:Text">
          <xsd:simpleType>
            <xsd:restriction base="dms:Choice">
              <xsd:enumeration value="forms"/>
              <xsd:enumeration value="XML-schem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ternalName="Version0" ma:readOnly="false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2C873DE-49C1-48C6-9BF0-2EE6EE7606A6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a51d903e-b287-4697-a864-dff44a858ca1"/>
    <ds:schemaRef ds:uri="5f0592f7-ddc3-4725-828f-13a4b1adedb7"/>
  </ds:schemaRefs>
</ds:datastoreItem>
</file>

<file path=customXml/itemProps3.xml><?xml version="1.0" encoding="utf-8"?>
<ds:datastoreItem xmlns:ds="http://schemas.openxmlformats.org/officeDocument/2006/customXml" ds:itemID="{4C2C8C96-327F-4696-B993-97E3813E2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112</vt:i4>
      </vt:variant>
    </vt:vector>
  </HeadingPairs>
  <TitlesOfParts>
    <vt:vector size="117" baseType="lpstr">
      <vt:lpstr>FINREPLE_001</vt:lpstr>
      <vt:lpstr>FINREPLE_002</vt:lpstr>
      <vt:lpstr>FINREPLE_003</vt:lpstr>
      <vt:lpstr>FINREPLE_008</vt:lpstr>
      <vt:lpstr>FINREPLE_009</vt:lpstr>
      <vt:lpstr>FINREPLE_001!C_BIL.AKT.BET</vt:lpstr>
      <vt:lpstr>FINREPLE_001!C_BIL.AKT.FAN</vt:lpstr>
      <vt:lpstr>FINREPLE_001!C_BIL.AKT.FBA</vt:lpstr>
      <vt:lpstr>FINREPLE_001!C_BIL.AKT.FKU</vt:lpstr>
      <vt:lpstr>FINREPLE_001!C_BIL.AKT.FMI</vt:lpstr>
      <vt:lpstr>FINREPLE_001!C_BIL.AKT.HGE</vt:lpstr>
      <vt:lpstr>FINREPLE_001!C_BIL.AKT.IMW</vt:lpstr>
      <vt:lpstr>FINREPLE_001!C_BIL.AKT.IMW.GWI</vt:lpstr>
      <vt:lpstr>FINREPLE_001!C_BIL.AKT.REA</vt:lpstr>
      <vt:lpstr>FINREPLE_001!C_BIL.AKT.SAN</vt:lpstr>
      <vt:lpstr>FINREPLE_001!C_BIL.AKT.TOT</vt:lpstr>
      <vt:lpstr>FINREPLE_001!C_BIL.PAS.EKA</vt:lpstr>
      <vt:lpstr>FINREPLE_001!C_BIL.PAS.FGR</vt:lpstr>
      <vt:lpstr>FINREPLE_001!C_BIL.PAS.GKA</vt:lpstr>
      <vt:lpstr>FINREPLE_001!C_BIL.PAS.GVO</vt:lpstr>
      <vt:lpstr>FINREPLE_001!C_BIL.PAS.HGE</vt:lpstr>
      <vt:lpstr>FINREPLE_001!C_BIL.PAS.KRE</vt:lpstr>
      <vt:lpstr>FINREPLE_001!C_BIL.PAS.RAB</vt:lpstr>
      <vt:lpstr>FINREPLE_001!C_BIL.PAS.REA</vt:lpstr>
      <vt:lpstr>FINREPLE_001!C_BIL.PAS.RUE</vt:lpstr>
      <vt:lpstr>FINREPLE_001!C_BIL.PAS.SON</vt:lpstr>
      <vt:lpstr>FINREPLE_001!C_BIL.PAS.TOT</vt:lpstr>
      <vt:lpstr>FINREPLE_001!C_BIL.PAS.VBA</vt:lpstr>
      <vt:lpstr>FINREPLE_001!C_BIL.PAS.VKE</vt:lpstr>
      <vt:lpstr>FINREPLE_002!C_EFR.AAU</vt:lpstr>
      <vt:lpstr>FINREPLE_002!C_EFR.AEG</vt:lpstr>
      <vt:lpstr>FINREPLE_003!C_EFR.AEG</vt:lpstr>
      <vt:lpstr>FINREPLE_002!C_EFR.EGV</vt:lpstr>
      <vt:lpstr>FINREPLE_002!C_EFR.ERH</vt:lpstr>
      <vt:lpstr>FINREPLE_002!C_EFR.ERK</vt:lpstr>
      <vt:lpstr>FINREPLE_002!C_EFR.ERK.KAU</vt:lpstr>
      <vt:lpstr>FINREPLE_002!C_EFR.ERK.KEG.KDL</vt:lpstr>
      <vt:lpstr>FINREPLE_002!C_EFR.ERK.KEG.KKG</vt:lpstr>
      <vt:lpstr>FINREPLE_002!C_EFR.ERK.KEG.KWA</vt:lpstr>
      <vt:lpstr>FINREPLE_002!C_EFR.ERZ.BEZ.ZAU</vt:lpstr>
      <vt:lpstr>FINREPLE_003!C_EFR.ERZ.BEZ.ZAU</vt:lpstr>
      <vt:lpstr>FINREPLE_003!C_EFR.ERZ.BEZ.ZEG.ZDH</vt:lpstr>
      <vt:lpstr>FINREPLE_002!C_EFR.ERZ.BEZ.ZEG.ZDK</vt:lpstr>
      <vt:lpstr>FINREPLE_003!C_EFR.ERZ.BEZ.ZEG.ZDK</vt:lpstr>
      <vt:lpstr>FINREPLE_002!C_EFR.ERZ.WBZ</vt:lpstr>
      <vt:lpstr>FINREPLE_003!C_EFR.ERZ.WBZ</vt:lpstr>
      <vt:lpstr>FINREPLE_002!C_EFR.GAU</vt:lpstr>
      <vt:lpstr>FINREPLE_003!C_EFR.GAU</vt:lpstr>
      <vt:lpstr>FINREPLE_002!C_EFR.GAU.PAF</vt:lpstr>
      <vt:lpstr>FINREPLE_002!C_EFR.GAU.SAF</vt:lpstr>
      <vt:lpstr>FINREPLE_003!C_EFR.GAU.SAF</vt:lpstr>
      <vt:lpstr>FINREPLE_002!C_EFR.GER</vt:lpstr>
      <vt:lpstr>FINREPLE_003!C_EFR.GER</vt:lpstr>
      <vt:lpstr>FINREPLE_002!C_EFR.STE</vt:lpstr>
      <vt:lpstr>FINREPLE_002!C_EFR.UER.AOA</vt:lpstr>
      <vt:lpstr>FINREPLE_002!C_EFR.UER.AOE</vt:lpstr>
      <vt:lpstr>FINREPLE_002!C_EFR.VRB</vt:lpstr>
      <vt:lpstr>FINREPLE_002!C_EFR.VRW</vt:lpstr>
      <vt:lpstr>FINREPLE_003!C_EFR.VRW</vt:lpstr>
      <vt:lpstr>FINREPLE_002!C_EFR.WBB</vt:lpstr>
      <vt:lpstr>FINREPLE_003!C_EFR.WBB</vt:lpstr>
      <vt:lpstr>FINREPLE_001!D1_SEB</vt:lpstr>
      <vt:lpstr>FINREPLE_008!D1_T</vt:lpstr>
      <vt:lpstr>FINREPLE_008!D2_TEL</vt:lpstr>
      <vt:lpstr>FINREPLE_001!Druckbereich</vt:lpstr>
      <vt:lpstr>FINREPLE_002!Druckbereich</vt:lpstr>
      <vt:lpstr>FINREPLE_003!Druckbereich</vt:lpstr>
      <vt:lpstr>FINREPLE_008!Druckbereich</vt:lpstr>
      <vt:lpstr>FINREPLE_009!Druckbereich</vt:lpstr>
      <vt:lpstr>FINREPLE_001!Drucktitel</vt:lpstr>
      <vt:lpstr>FINREPLE_002!Drucktitel</vt:lpstr>
      <vt:lpstr>FINREPLE_003!Drucktitel</vt:lpstr>
      <vt:lpstr>FINREPLE_008!Drucktitel</vt:lpstr>
      <vt:lpstr>FINREPLE_009!Drucktitel</vt:lpstr>
      <vt:lpstr>FINREPLE_001!INTERNAL</vt:lpstr>
      <vt:lpstr>FINREPLE_002!INTERNAL</vt:lpstr>
      <vt:lpstr>FINREPLE_003!INTERNAL</vt:lpstr>
      <vt:lpstr>FINREPLE_008!INTERNAL</vt:lpstr>
      <vt:lpstr>FINREPLE_009!INTERNAL</vt:lpstr>
      <vt:lpstr>FINREPLE_001!T_Konsi_Errors</vt:lpstr>
      <vt:lpstr>FINREPLE_002!T_Konsi_Errors</vt:lpstr>
      <vt:lpstr>FINREPLE_003!T_Konsi_Errors</vt:lpstr>
      <vt:lpstr>FINREPLE_008!T_Konsi_Errors</vt:lpstr>
      <vt:lpstr>FINREPLE_009!T_Konsi_Errors</vt:lpstr>
      <vt:lpstr>FINREPLE_002!T_Konsi_Rules_Column</vt:lpstr>
      <vt:lpstr>FINREPLE_002!T_Konsi_Rules_Cross</vt:lpstr>
      <vt:lpstr>FINREPLE_001!T_Konsi_Rules_Row</vt:lpstr>
      <vt:lpstr>FINREPLE_002!T_Konsi_Rules_Row</vt:lpstr>
      <vt:lpstr>FINREPLE_003!T_Konsi_Rules_Row</vt:lpstr>
      <vt:lpstr>FINREPLE_001!T_Konsi_Warnings</vt:lpstr>
      <vt:lpstr>FINREPLE_002!T_Konsi_Warnings</vt:lpstr>
      <vt:lpstr>FINREPLE_003!T_Konsi_Warnings</vt:lpstr>
      <vt:lpstr>FINREPLE_008!T_Konsi_Warnings</vt:lpstr>
      <vt:lpstr>FINREPLE_009!T_Konsi_Warnings</vt:lpstr>
      <vt:lpstr>FINREPLE_008!Validation_D001_AU208_K24_0</vt:lpstr>
      <vt:lpstr>FINREPLE_008!Validation_D002_AU208_K24_0</vt:lpstr>
      <vt:lpstr>Validation_K001_AU201_K45_0</vt:lpstr>
      <vt:lpstr>Validation_K001_AU201_K45_1</vt:lpstr>
      <vt:lpstr>Validation_K001_AU201_K68_0</vt:lpstr>
      <vt:lpstr>Validation_K002_AU201_K45_0</vt:lpstr>
      <vt:lpstr>Validation_K003_AU201_K45_0</vt:lpstr>
      <vt:lpstr>Validation_K003_AU202_K34_0</vt:lpstr>
      <vt:lpstr>Validation_K004_AU201_K45_0</vt:lpstr>
      <vt:lpstr>Validation_K005_AU201_K68_0</vt:lpstr>
      <vt:lpstr>FINREPLE_003!Validation_K005_AU202_K46_0</vt:lpstr>
      <vt:lpstr>Validation_K005_AU202_K46_0</vt:lpstr>
      <vt:lpstr>Validation_K006_AU201_K30_0</vt:lpstr>
      <vt:lpstr>Validation_K006_AU201_K68_0</vt:lpstr>
      <vt:lpstr>Validation_K007_AU201_K34_0</vt:lpstr>
      <vt:lpstr>Validation_K007_AU202_K54_0</vt:lpstr>
      <vt:lpstr>Validation_K008_AU201_K39_0</vt:lpstr>
      <vt:lpstr>Validation_K008_AU202_K54_0</vt:lpstr>
      <vt:lpstr>FINREPLE_003!Validation_K010_AU202_K45_0</vt:lpstr>
      <vt:lpstr>Validation_K010_AU202_K45_0</vt:lpstr>
      <vt:lpstr>Validation_KD001_AU201_K68_0</vt:lpstr>
      <vt:lpstr>FINREPLE_008!Validation_KD002_AU208_K24_0</vt:lpstr>
      <vt:lpstr>Validation_KD004_AU201_K62_0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Aufsichtsreporting</dc:title>
  <dc:subject>Erhebungsmittel</dc:subject>
  <dc:creator>SNB BNS</dc:creator>
  <cp:keywords>Statistiken, Erhebungen, Erhebungsmittel</cp:keywords>
  <cp:lastModifiedBy>Frommelt Sonja</cp:lastModifiedBy>
  <cp:lastPrinted>2018-03-26T12:43:40Z</cp:lastPrinted>
  <dcterms:created xsi:type="dcterms:W3CDTF">2009-02-17T07:47:47Z</dcterms:created>
  <dcterms:modified xsi:type="dcterms:W3CDTF">2019-12-12T06:08:14Z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>Vorlage der Excel Lieferscheine in d/e/f</vt:lpwstr>
  </property>
  <property fmtid="{D5CDD505-2E9C-101B-9397-08002B2CF9AE}" pid="3" name="Kategorie">
    <vt:lpwstr>Vorlagen</vt:lpwstr>
  </property>
  <property fmtid="{D5CDD505-2E9C-101B-9397-08002B2CF9AE}" pid="4" name="Owner">
    <vt:lpwstr/>
  </property>
  <property fmtid="{D5CDD505-2E9C-101B-9397-08002B2CF9AE}" pid="5" name="ContentType">
    <vt:lpwstr>Document</vt:lpwstr>
  </property>
  <property fmtid="{D5CDD505-2E9C-101B-9397-08002B2CF9AE}" pid="6" name="ZIP Anzeige">
    <vt:lpwstr>0</vt:lpwstr>
  </property>
  <property fmtid="{D5CDD505-2E9C-101B-9397-08002B2CF9AE}" pid="7" name="Titel">
    <vt:lpwstr>Erhebung zum Auslandstatus</vt:lpwstr>
  </property>
  <property fmtid="{D5CDD505-2E9C-101B-9397-08002B2CF9AE}" pid="8" name="In Arbeit">
    <vt:lpwstr>in Arbeit</vt:lpwstr>
  </property>
  <property fmtid="{D5CDD505-2E9C-101B-9397-08002B2CF9AE}" pid="9" name="Beschreibung">
    <vt:lpwstr>Release</vt:lpwstr>
  </property>
  <property fmtid="{D5CDD505-2E9C-101B-9397-08002B2CF9AE}" pid="10" name="Version0">
    <vt:lpwstr/>
  </property>
  <property fmtid="{D5CDD505-2E9C-101B-9397-08002B2CF9AE}" pid="11" name="Beschreibung0">
    <vt:lpwstr>&lt;div&gt;&lt;/div&gt;</vt:lpwstr>
  </property>
  <property fmtid="{D5CDD505-2E9C-101B-9397-08002B2CF9AE}" pid="12" name="Beschreibung1">
    <vt:lpwstr>forms</vt:lpwstr>
  </property>
  <property fmtid="{D5CDD505-2E9C-101B-9397-08002B2CF9AE}" pid="13" name="zuArchivieren">
    <vt:lpwstr>no</vt:lpwstr>
  </property>
  <property fmtid="{D5CDD505-2E9C-101B-9397-08002B2CF9AE}" pid="14" name="Gültigkeitsdatum">
    <vt:lpwstr>2013-12-31T00:00:00Z</vt:lpwstr>
  </property>
  <property fmtid="{D5CDD505-2E9C-101B-9397-08002B2CF9AE}" pid="15" name="Order">
    <vt:lpwstr>3840700.00000000</vt:lpwstr>
  </property>
  <property fmtid="{D5CDD505-2E9C-101B-9397-08002B2CF9AE}" pid="16" name="PublikationBis">
    <vt:lpwstr/>
  </property>
  <property fmtid="{D5CDD505-2E9C-101B-9397-08002B2CF9AE}" pid="17" name="PublikationVon">
    <vt:lpwstr/>
  </property>
  <property fmtid="{D5CDD505-2E9C-101B-9397-08002B2CF9AE}" pid="18" name="GültigkeitsdatumBis">
    <vt:lpwstr/>
  </property>
  <property fmtid="{D5CDD505-2E9C-101B-9397-08002B2CF9AE}" pid="19" name="ContentTypeId">
    <vt:lpwstr>0x0101007D2F1A9EF0CD26458704E34F920B1F40</vt:lpwstr>
  </property>
</Properties>
</file>