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2.xml" ContentType="application/vnd.openxmlformats-officedocument.spreadsheetml.comments+xml"/>
  <Override PartName="/xl/drawings/drawing6.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codeName="DieseArbeitsmappe" defaultThemeVersion="124226"/>
  <bookViews>
    <workbookView xWindow="0" yWindow="300" windowWidth="16536" windowHeight="8520" tabRatio="700" firstSheet="2" activeTab="9"/>
  </bookViews>
  <sheets>
    <sheet name="Übersicht" sheetId="76" r:id="rId1"/>
    <sheet name="T1 - Wesentliche Einheiten" sheetId="81" r:id="rId2"/>
    <sheet name="T2 - Sanierungsindikatoren" sheetId="5" r:id="rId3"/>
    <sheet name="LISTS" sheetId="54" state="hidden" r:id="rId4"/>
    <sheet name="T3 - Maßnahmen Detail" sheetId="75" r:id="rId5"/>
    <sheet name="T4 - Szenario A" sheetId="59" r:id="rId6"/>
    <sheet name="T5 - Maßnahmen in Szenario A" sheetId="60" r:id="rId7"/>
    <sheet name="Indikator Kategorien" sheetId="22" r:id="rId8"/>
    <sheet name="Options" sheetId="25" state="hidden" r:id="rId9"/>
    <sheet name="Maßnahmen Kategorien" sheetId="56" r:id="rId10"/>
    <sheet name="OUT" sheetId="52" state="hidden" r:id="rId11"/>
    <sheet name="Template 3 OLD" sheetId="3" state="hidden" r:id="rId12"/>
    <sheet name="Template 4 OLD" sheetId="49" state="hidden" r:id="rId13"/>
    <sheet name="Template 5 OLD" sheetId="46" state="hidden" r:id="rId14"/>
    <sheet name="Template 6 OLD" sheetId="45" state="hidden" r:id="rId15"/>
    <sheet name="Pulldown Listen" sheetId="55" state="hidden" r:id="rId16"/>
    <sheet name="Verweise" sheetId="78" state="hidden" r:id="rId17"/>
    <sheet name="Print Template 4 by Scenario" sheetId="67" state="hidden" r:id="rId18"/>
  </sheets>
  <externalReferences>
    <externalReference r:id="rId19"/>
  </externalReferences>
  <definedNames>
    <definedName name="_xlnm._FilterDatabase" localSheetId="7" hidden="1">'Indikator Kategorien'!$B$2:$F$7</definedName>
    <definedName name="Bankenname" localSheetId="4">[1]Introduction!$D$4</definedName>
    <definedName name="Bankenname" localSheetId="0">Übersicht!$D$5</definedName>
    <definedName name="Bankenname">#REF!</definedName>
    <definedName name="CIQWBGuid" hidden="1">"9ed2452f-2a60-483e-8e7d-024c0f21f16e"</definedName>
    <definedName name="Datum_Ak" localSheetId="4">[1]Introduction!$D$8</definedName>
    <definedName name="Datum_Ak" localSheetId="0">Übersicht!#REF!</definedName>
    <definedName name="Datum_Ak">#REF!</definedName>
    <definedName name="Datum_Ja" localSheetId="4">[1]Introduction!$D$7</definedName>
    <definedName name="Datum_Ja" localSheetId="0">Übersicht!$D$8</definedName>
    <definedName name="Datum_Ja">#REF!</definedName>
    <definedName name="Degree_of_Complexity">'Pulldown Listen'!$F$1:$F$5</definedName>
    <definedName name="Degree_of_Hardness">'Pulldown Listen'!$E$3:$E$7</definedName>
    <definedName name="_xlnm.Print_Area" localSheetId="7">'Indikator Kategorien'!$B$2:$F$48</definedName>
    <definedName name="_xlnm.Print_Area" localSheetId="9">'Maßnahmen Kategorien'!$B$2:$C$77</definedName>
    <definedName name="_xlnm.Print_Area" localSheetId="8">Options!$B$1:$D$12</definedName>
    <definedName name="_xlnm.Print_Area" localSheetId="1">'T1 - Wesentliche Einheiten'!$B$2:$M$53</definedName>
    <definedName name="_xlnm.Print_Area" localSheetId="2">'T2 - Sanierungsindikatoren'!$B$2:$L$25</definedName>
    <definedName name="_xlnm.Print_Area" localSheetId="4">'T3 - Maßnahmen Detail'!$B$2:$D$30</definedName>
    <definedName name="_xlnm.Print_Area" localSheetId="5">'T4 - Szenario A'!$B$2:$J$22</definedName>
    <definedName name="_xlnm.Print_Area" localSheetId="6">'T5 - Maßnahmen in Szenario A'!$B$2:$M$56,'T5 - Maßnahmen in Szenario A'!#REF!</definedName>
    <definedName name="_xlnm.Print_Area" localSheetId="11">'Template 3 OLD'!$B$1:$D$63</definedName>
    <definedName name="_xlnm.Print_Area" localSheetId="12">'Template 4 OLD'!$B$1:$H$43</definedName>
    <definedName name="_xlnm.Print_Area" localSheetId="13">'Template 5 OLD'!$B$1:$P$33</definedName>
    <definedName name="_xlnm.Print_Area" localSheetId="14">'Template 6 OLD'!$B$1:$H$63</definedName>
    <definedName name="_xlnm.Print_Area" localSheetId="0">Übersicht!$B$2:$F$56</definedName>
    <definedName name="Identnr" localSheetId="4">[1]Introduction!$D$5</definedName>
    <definedName name="Identnr" localSheetId="0">Übersicht!$D$6</definedName>
    <definedName name="Identnr">#REF!</definedName>
    <definedName name="ind_01">'Pulldown Listen'!$C$4:$C$9</definedName>
    <definedName name="ind_02">'Pulldown Listen'!$C$11:$C$18</definedName>
    <definedName name="ind_03">'Pulldown Listen'!$C$20:$C$24</definedName>
    <definedName name="ind_04">'Pulldown Listen'!$C$26:$C$31</definedName>
    <definedName name="ind_05">'Pulldown Listen'!$C$33:$C$39</definedName>
    <definedName name="ind_06">'Pulldown Listen'!$C$41:$C$46</definedName>
    <definedName name="ind_07">'Pulldown Listen'!$C$48</definedName>
    <definedName name="IndicatorCategories">'Pulldown Listen'!$B$3:$B$10</definedName>
    <definedName name="IndicatorSubcategories">'Indikator Kategorien'!$C$4:$C$45</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"03/14/2016 09:05:37"</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opt_01">'Pulldown Listen'!$J$4:$J$9</definedName>
    <definedName name="opt_02">'Pulldown Listen'!$J$11:$J$16</definedName>
    <definedName name="opt_03">'Pulldown Listen'!$J$18:$J$23</definedName>
    <definedName name="opt_04">'Pulldown Listen'!$J$25:$J$31</definedName>
    <definedName name="opt_05">'Pulldown Listen'!$J$33:$J$41</definedName>
    <definedName name="opt_06">'Pulldown Listen'!$J$43:$J$46</definedName>
    <definedName name="opt_07">'Pulldown Listen'!$J$49</definedName>
    <definedName name="opt_08">'Pulldown Listen'!$J$51:$J$56</definedName>
    <definedName name="opt_09">'Pulldown Listen'!$J$58:$J$66</definedName>
    <definedName name="opt_10">'Pulldown Listen'!$J$68:$J$72</definedName>
    <definedName name="opt_11">'Pulldown Listen'!$J$74:$J$77</definedName>
    <definedName name="opt_12">'Pulldown Listen'!$J$79:$J$82</definedName>
    <definedName name="OptionCategories">'Pulldown Listen'!$D$3:$D$15</definedName>
    <definedName name="OptionSubcategories">'Pulldown Listen'!$J$3:$J$71</definedName>
    <definedName name="ScenarioSpeed">'Pulldown Listen'!$I$3:$I$5</definedName>
    <definedName name="ScenarioType">'Pulldown Listen'!$H$3:$H$6</definedName>
    <definedName name="Unit">'Pulldown Listen'!$A$3:$A$25</definedName>
    <definedName name="Yes_No">'Pulldown Listen'!$G$3:$G$5</definedName>
  </definedNames>
  <calcPr calcId="145621"/>
</workbook>
</file>

<file path=xl/calcChain.xml><?xml version="1.0" encoding="utf-8"?>
<calcChain xmlns="http://schemas.openxmlformats.org/spreadsheetml/2006/main">
  <c r="C3" i="22" l="1"/>
  <c r="C10" i="22"/>
  <c r="C19" i="22"/>
  <c r="C25" i="22"/>
  <c r="C32" i="22"/>
  <c r="D13" i="59" l="1"/>
  <c r="H14" i="5" l="1"/>
  <c r="H15" i="5"/>
  <c r="H16" i="5"/>
  <c r="H17" i="5"/>
  <c r="H18" i="5"/>
  <c r="H19" i="5"/>
  <c r="H20" i="5"/>
  <c r="H21" i="5"/>
  <c r="H22" i="5"/>
  <c r="H23" i="5"/>
  <c r="H24" i="5"/>
  <c r="H25" i="5"/>
  <c r="H13" i="5"/>
  <c r="D21" i="59" l="1"/>
  <c r="D20" i="59"/>
  <c r="D19" i="59"/>
  <c r="D18" i="59"/>
  <c r="L112" i="67" l="1"/>
  <c r="K112" i="67"/>
  <c r="L111" i="67"/>
  <c r="K111" i="67"/>
  <c r="L110" i="67"/>
  <c r="K110" i="67"/>
  <c r="L109" i="67"/>
  <c r="K109" i="67"/>
  <c r="L108" i="67"/>
  <c r="K108" i="67"/>
  <c r="L107" i="67"/>
  <c r="K107" i="67"/>
  <c r="L106" i="67"/>
  <c r="K106" i="67"/>
  <c r="L105" i="67"/>
  <c r="K105" i="67"/>
  <c r="L104" i="67"/>
  <c r="K104" i="67"/>
  <c r="L103" i="67"/>
  <c r="K103" i="67"/>
  <c r="L102" i="67"/>
  <c r="K102" i="67"/>
  <c r="L101" i="67"/>
  <c r="K101" i="67"/>
  <c r="L100" i="67"/>
  <c r="K100" i="67"/>
  <c r="L99" i="67"/>
  <c r="K99" i="67"/>
  <c r="L98" i="67"/>
  <c r="K98" i="67"/>
  <c r="L97" i="67"/>
  <c r="K97" i="67"/>
  <c r="L96" i="67"/>
  <c r="K96" i="67"/>
  <c r="L95" i="67"/>
  <c r="K95" i="67"/>
  <c r="L94" i="67"/>
  <c r="K94" i="67"/>
  <c r="L93" i="67"/>
  <c r="K93" i="67"/>
  <c r="L92" i="67"/>
  <c r="K92" i="67"/>
  <c r="L91" i="67"/>
  <c r="K91" i="67"/>
  <c r="L90" i="67"/>
  <c r="K90" i="67"/>
  <c r="L89" i="67"/>
  <c r="K89" i="67"/>
  <c r="L88" i="67"/>
  <c r="K88" i="67"/>
  <c r="L87" i="67"/>
  <c r="K87" i="67"/>
  <c r="L86" i="67"/>
  <c r="K86" i="67"/>
  <c r="L85" i="67"/>
  <c r="K85" i="67"/>
  <c r="L84" i="67"/>
  <c r="K84" i="67"/>
  <c r="L83" i="67"/>
  <c r="K83" i="67"/>
  <c r="L82" i="67"/>
  <c r="K82" i="67"/>
  <c r="L81" i="67"/>
  <c r="K81" i="67"/>
  <c r="L80" i="67"/>
  <c r="K80" i="67"/>
  <c r="L79" i="67"/>
  <c r="K79" i="67"/>
  <c r="L78" i="67"/>
  <c r="K78" i="67"/>
  <c r="L77" i="67"/>
  <c r="K77" i="67"/>
  <c r="L76" i="67"/>
  <c r="K76" i="67"/>
  <c r="L75" i="67"/>
  <c r="K75" i="67"/>
  <c r="L74" i="67"/>
  <c r="K74" i="67"/>
  <c r="L73" i="67"/>
  <c r="K73" i="67"/>
  <c r="L72" i="67"/>
  <c r="K72" i="67"/>
  <c r="L71" i="67"/>
  <c r="K71" i="67"/>
  <c r="L70" i="67"/>
  <c r="K70" i="67"/>
  <c r="L69" i="67"/>
  <c r="K69" i="67"/>
  <c r="L68" i="67"/>
  <c r="K68" i="67"/>
  <c r="L67" i="67"/>
  <c r="K67" i="67"/>
  <c r="L66" i="67"/>
  <c r="K66" i="67"/>
  <c r="L65" i="67"/>
  <c r="K65" i="67"/>
  <c r="L64" i="67"/>
  <c r="K64" i="67"/>
  <c r="L63" i="67"/>
  <c r="K63" i="67"/>
  <c r="L62" i="67"/>
  <c r="K62" i="67"/>
  <c r="L61" i="67"/>
  <c r="K61" i="67"/>
  <c r="L6" i="67"/>
  <c r="K6" i="67"/>
  <c r="L5" i="67"/>
  <c r="K5" i="67"/>
  <c r="L4" i="67"/>
  <c r="K4" i="67"/>
  <c r="B9" i="78"/>
  <c r="C32" i="55"/>
  <c r="C25" i="55"/>
  <c r="C19" i="55"/>
  <c r="L55" i="67"/>
  <c r="K55" i="67"/>
  <c r="L54" i="67"/>
  <c r="K54" i="67"/>
  <c r="L53" i="67"/>
  <c r="K53" i="67"/>
  <c r="L52" i="67"/>
  <c r="K52" i="67"/>
  <c r="L51" i="67"/>
  <c r="K51" i="67"/>
  <c r="L50" i="67"/>
  <c r="K50" i="67"/>
  <c r="L49" i="67"/>
  <c r="K49" i="67"/>
  <c r="L48" i="67"/>
  <c r="K48" i="67"/>
  <c r="L47" i="67"/>
  <c r="K47" i="67"/>
  <c r="L46" i="67"/>
  <c r="K46" i="67"/>
  <c r="L45" i="67"/>
  <c r="K45" i="67"/>
  <c r="L44" i="67"/>
  <c r="K44" i="67"/>
  <c r="L43" i="67"/>
  <c r="K43" i="67"/>
  <c r="L42" i="67"/>
  <c r="K42" i="67"/>
  <c r="L41" i="67"/>
  <c r="K41" i="67"/>
  <c r="L40" i="67"/>
  <c r="K40" i="67"/>
  <c r="L39" i="67"/>
  <c r="K39" i="67"/>
  <c r="L38" i="67"/>
  <c r="K38" i="67"/>
  <c r="L37" i="67"/>
  <c r="K37" i="67"/>
  <c r="L36" i="67"/>
  <c r="K36" i="67"/>
  <c r="L35" i="67"/>
  <c r="K35" i="67"/>
  <c r="L34" i="67"/>
  <c r="K34" i="67"/>
  <c r="L33" i="67"/>
  <c r="K33" i="67"/>
  <c r="L32" i="67"/>
  <c r="K32" i="67"/>
  <c r="L31" i="67"/>
  <c r="K31" i="67"/>
  <c r="L30" i="67"/>
  <c r="K30" i="67"/>
  <c r="L29" i="67"/>
  <c r="K29" i="67"/>
  <c r="L28" i="67"/>
  <c r="K28" i="67"/>
  <c r="L27" i="67"/>
  <c r="K27" i="67"/>
  <c r="L26" i="67"/>
  <c r="K26" i="67"/>
  <c r="L25" i="67"/>
  <c r="K25" i="67"/>
  <c r="L24" i="67"/>
  <c r="K24" i="67"/>
  <c r="L23" i="67"/>
  <c r="K23" i="67"/>
  <c r="L22" i="67"/>
  <c r="K22" i="67"/>
  <c r="L21" i="67"/>
  <c r="K21" i="67"/>
  <c r="L20" i="67"/>
  <c r="K20" i="67"/>
  <c r="L19" i="67"/>
  <c r="K19" i="67"/>
  <c r="L18" i="67"/>
  <c r="K18" i="67"/>
  <c r="L17" i="67"/>
  <c r="K17" i="67"/>
  <c r="L16" i="67"/>
  <c r="K16" i="67"/>
  <c r="L15" i="67"/>
  <c r="K15" i="67"/>
  <c r="L14" i="67"/>
  <c r="K14" i="67"/>
  <c r="L13" i="67"/>
  <c r="K13" i="67"/>
  <c r="L12" i="67"/>
  <c r="K12" i="67"/>
  <c r="L11" i="67"/>
  <c r="K11" i="67"/>
  <c r="L10" i="67"/>
  <c r="K10" i="67"/>
  <c r="L9" i="67"/>
  <c r="K9" i="67"/>
  <c r="L8" i="67"/>
  <c r="K8" i="67"/>
  <c r="L7" i="67"/>
  <c r="K7" i="67"/>
  <c r="D13" i="55"/>
  <c r="B22" i="78" s="1"/>
  <c r="J5" i="55"/>
  <c r="J6" i="55"/>
  <c r="J7" i="55"/>
  <c r="J8" i="55"/>
  <c r="J11" i="55"/>
  <c r="J12" i="55"/>
  <c r="J13" i="55"/>
  <c r="J14" i="55"/>
  <c r="J15" i="55"/>
  <c r="J18" i="55"/>
  <c r="J19" i="55"/>
  <c r="J20" i="55"/>
  <c r="J21" i="55"/>
  <c r="J22" i="55"/>
  <c r="J25" i="55"/>
  <c r="J26" i="55"/>
  <c r="J27" i="55"/>
  <c r="J28" i="55"/>
  <c r="J29" i="55"/>
  <c r="J30" i="55"/>
  <c r="J33" i="55"/>
  <c r="J34" i="55"/>
  <c r="J35" i="55"/>
  <c r="J36" i="55"/>
  <c r="J37" i="55"/>
  <c r="J38" i="55"/>
  <c r="J39" i="55"/>
  <c r="J40" i="55"/>
  <c r="J43" i="55"/>
  <c r="J44" i="55"/>
  <c r="J45" i="55"/>
  <c r="J48" i="55"/>
  <c r="J51" i="55"/>
  <c r="J52" i="55"/>
  <c r="J53" i="55"/>
  <c r="J54" i="55"/>
  <c r="J55" i="55"/>
  <c r="J58" i="55"/>
  <c r="J59" i="55"/>
  <c r="J60" i="55"/>
  <c r="J61" i="55"/>
  <c r="J62" i="55"/>
  <c r="J63" i="55"/>
  <c r="J64" i="55"/>
  <c r="J65" i="55"/>
  <c r="J68" i="55"/>
  <c r="J69" i="55"/>
  <c r="J70" i="55"/>
  <c r="J71" i="55"/>
  <c r="J74" i="55"/>
  <c r="J75" i="55"/>
  <c r="J76" i="55"/>
  <c r="J79" i="55"/>
  <c r="J80" i="55"/>
  <c r="J81" i="55"/>
  <c r="J4" i="55"/>
  <c r="C11" i="55"/>
  <c r="C12" i="55"/>
  <c r="C13" i="55"/>
  <c r="C14" i="55"/>
  <c r="C15" i="55"/>
  <c r="C16" i="55"/>
  <c r="C17" i="55"/>
  <c r="C20" i="55"/>
  <c r="C21" i="55"/>
  <c r="C22" i="55"/>
  <c r="C23" i="55"/>
  <c r="C26" i="55"/>
  <c r="C27" i="55"/>
  <c r="C28" i="55"/>
  <c r="C29" i="55"/>
  <c r="C30" i="55"/>
  <c r="C33" i="55"/>
  <c r="C34" i="55"/>
  <c r="C35" i="55"/>
  <c r="C36" i="55"/>
  <c r="C37" i="55"/>
  <c r="C38" i="55"/>
  <c r="C41" i="55"/>
  <c r="C42" i="55"/>
  <c r="C43" i="55"/>
  <c r="C44" i="55"/>
  <c r="C45" i="55"/>
  <c r="C5" i="55"/>
  <c r="C6" i="55"/>
  <c r="C7" i="55"/>
  <c r="C8" i="55"/>
  <c r="C4" i="55"/>
  <c r="C40" i="22"/>
  <c r="C40" i="55" s="1"/>
  <c r="C3" i="55"/>
  <c r="B3" i="55"/>
  <c r="B3" i="78" s="1"/>
  <c r="B4" i="55"/>
  <c r="B4" i="78" s="1"/>
  <c r="B8" i="55"/>
  <c r="B8" i="78" s="1"/>
  <c r="B7" i="55"/>
  <c r="B7" i="78" s="1"/>
  <c r="B6" i="55"/>
  <c r="B6" i="78" s="1"/>
  <c r="B5" i="55"/>
  <c r="B5" i="78" s="1"/>
  <c r="C10" i="56"/>
  <c r="J10" i="55" s="1"/>
  <c r="C74" i="56"/>
  <c r="D14" i="55" s="1"/>
  <c r="B23" i="78" s="1"/>
  <c r="J73" i="55"/>
  <c r="C57" i="56"/>
  <c r="D11" i="55" s="1"/>
  <c r="B20" i="78" s="1"/>
  <c r="C67" i="56"/>
  <c r="J67" i="55" s="1"/>
  <c r="C50" i="56"/>
  <c r="J50" i="55" s="1"/>
  <c r="C47" i="56"/>
  <c r="J47" i="55" s="1"/>
  <c r="C32" i="56"/>
  <c r="J32" i="55" s="1"/>
  <c r="C42" i="56"/>
  <c r="J42" i="55" s="1"/>
  <c r="C24" i="56"/>
  <c r="D6" i="55" s="1"/>
  <c r="B15" i="78" s="1"/>
  <c r="C17" i="56"/>
  <c r="J17" i="55" s="1"/>
  <c r="C3" i="56"/>
  <c r="J3" i="55" s="1"/>
  <c r="D7" i="55" l="1"/>
  <c r="B16" i="78" s="1"/>
  <c r="D10" i="55"/>
  <c r="B19" i="78" s="1"/>
  <c r="D9" i="55"/>
  <c r="B18" i="78" s="1"/>
  <c r="D3" i="55"/>
  <c r="B12" i="78" s="1"/>
  <c r="D8" i="55"/>
  <c r="B17" i="78" s="1"/>
  <c r="C10" i="55"/>
  <c r="J24" i="55"/>
  <c r="J78" i="55"/>
  <c r="D4" i="55"/>
  <c r="B13" i="78" s="1"/>
  <c r="D5" i="55"/>
  <c r="B14" i="78" s="1"/>
  <c r="D12" i="55"/>
  <c r="B21" i="78" s="1"/>
  <c r="J57" i="55"/>
  <c r="B118" i="67" l="1"/>
  <c r="C118" i="67"/>
  <c r="D118" i="67"/>
  <c r="E118" i="67"/>
  <c r="F118" i="67"/>
  <c r="H118" i="67"/>
  <c r="I118" i="67"/>
  <c r="J118" i="67"/>
  <c r="K118" i="67"/>
  <c r="L118" i="67"/>
  <c r="M118" i="67"/>
  <c r="N118" i="67"/>
  <c r="O118" i="67"/>
  <c r="P118" i="67"/>
  <c r="Q118" i="67"/>
  <c r="R118" i="67"/>
  <c r="S118" i="67"/>
  <c r="B119" i="67"/>
  <c r="C119" i="67"/>
  <c r="D119" i="67"/>
  <c r="E119" i="67"/>
  <c r="F119" i="67"/>
  <c r="H119" i="67"/>
  <c r="I119" i="67"/>
  <c r="J119" i="67"/>
  <c r="K119" i="67"/>
  <c r="L119" i="67"/>
  <c r="M119" i="67"/>
  <c r="N119" i="67"/>
  <c r="O119" i="67"/>
  <c r="P119" i="67"/>
  <c r="Q119" i="67"/>
  <c r="R119" i="67"/>
  <c r="S119" i="67"/>
  <c r="H120" i="67"/>
  <c r="I120" i="67"/>
  <c r="J120" i="67"/>
  <c r="K120" i="67"/>
  <c r="L120" i="67"/>
  <c r="M120" i="67"/>
  <c r="N120" i="67"/>
  <c r="O120" i="67"/>
  <c r="P120" i="67"/>
  <c r="Q120" i="67"/>
  <c r="R120" i="67"/>
  <c r="S120" i="67"/>
  <c r="B121" i="67"/>
  <c r="F121" i="67"/>
  <c r="H121" i="67"/>
  <c r="I121" i="67"/>
  <c r="J121" i="67"/>
  <c r="K121" i="67"/>
  <c r="L121" i="67"/>
  <c r="M121" i="67"/>
  <c r="N121" i="67"/>
  <c r="O121" i="67"/>
  <c r="P121" i="67"/>
  <c r="Q121" i="67"/>
  <c r="R121" i="67"/>
  <c r="S121" i="67"/>
  <c r="B122" i="67"/>
  <c r="F122" i="67"/>
  <c r="H122" i="67"/>
  <c r="I122" i="67"/>
  <c r="J122" i="67"/>
  <c r="K122" i="67"/>
  <c r="L122" i="67"/>
  <c r="M122" i="67"/>
  <c r="N122" i="67"/>
  <c r="O122" i="67"/>
  <c r="P122" i="67"/>
  <c r="Q122" i="67"/>
  <c r="R122" i="67"/>
  <c r="S122" i="67"/>
  <c r="B123" i="67"/>
  <c r="F123" i="67"/>
  <c r="H123" i="67"/>
  <c r="I123" i="67"/>
  <c r="J123" i="67"/>
  <c r="K123" i="67"/>
  <c r="L123" i="67"/>
  <c r="M123" i="67"/>
  <c r="N123" i="67"/>
  <c r="O123" i="67"/>
  <c r="P123" i="67"/>
  <c r="Q123" i="67"/>
  <c r="R123" i="67"/>
  <c r="S123" i="67"/>
  <c r="B124" i="67"/>
  <c r="F124" i="67"/>
  <c r="H124" i="67"/>
  <c r="I124" i="67"/>
  <c r="J124" i="67"/>
  <c r="K124" i="67"/>
  <c r="L124" i="67"/>
  <c r="M124" i="67"/>
  <c r="N124" i="67"/>
  <c r="O124" i="67"/>
  <c r="P124" i="67"/>
  <c r="Q124" i="67"/>
  <c r="R124" i="67"/>
  <c r="S124" i="67"/>
  <c r="B125" i="67"/>
  <c r="F125" i="67"/>
  <c r="H125" i="67"/>
  <c r="I125" i="67"/>
  <c r="J125" i="67"/>
  <c r="K125" i="67"/>
  <c r="L125" i="67"/>
  <c r="M125" i="67"/>
  <c r="N125" i="67"/>
  <c r="O125" i="67"/>
  <c r="P125" i="67"/>
  <c r="Q125" i="67"/>
  <c r="R125" i="67"/>
  <c r="S125" i="67"/>
  <c r="B126" i="67"/>
  <c r="F126" i="67"/>
  <c r="H126" i="67"/>
  <c r="I126" i="67"/>
  <c r="J126" i="67"/>
  <c r="K126" i="67"/>
  <c r="L126" i="67"/>
  <c r="M126" i="67"/>
  <c r="N126" i="67"/>
  <c r="O126" i="67"/>
  <c r="P126" i="67"/>
  <c r="Q126" i="67"/>
  <c r="R126" i="67"/>
  <c r="S126" i="67"/>
  <c r="B127" i="67"/>
  <c r="F127" i="67"/>
  <c r="H127" i="67"/>
  <c r="I127" i="67"/>
  <c r="J127" i="67"/>
  <c r="K127" i="67"/>
  <c r="L127" i="67"/>
  <c r="M127" i="67"/>
  <c r="N127" i="67"/>
  <c r="O127" i="67"/>
  <c r="P127" i="67"/>
  <c r="Q127" i="67"/>
  <c r="R127" i="67"/>
  <c r="S127" i="67"/>
  <c r="B128" i="67"/>
  <c r="F128" i="67"/>
  <c r="H128" i="67"/>
  <c r="I128" i="67"/>
  <c r="J128" i="67"/>
  <c r="K128" i="67"/>
  <c r="L128" i="67"/>
  <c r="M128" i="67"/>
  <c r="N128" i="67"/>
  <c r="O128" i="67"/>
  <c r="P128" i="67"/>
  <c r="Q128" i="67"/>
  <c r="R128" i="67"/>
  <c r="S128" i="67"/>
  <c r="B129" i="67"/>
  <c r="F129" i="67"/>
  <c r="H129" i="67"/>
  <c r="I129" i="67"/>
  <c r="J129" i="67"/>
  <c r="K129" i="67"/>
  <c r="L129" i="67"/>
  <c r="M129" i="67"/>
  <c r="N129" i="67"/>
  <c r="O129" i="67"/>
  <c r="P129" i="67"/>
  <c r="Q129" i="67"/>
  <c r="R129" i="67"/>
  <c r="S129" i="67"/>
  <c r="B130" i="67"/>
  <c r="F130" i="67"/>
  <c r="H130" i="67"/>
  <c r="I130" i="67"/>
  <c r="J130" i="67"/>
  <c r="K130" i="67"/>
  <c r="L130" i="67"/>
  <c r="M130" i="67"/>
  <c r="N130" i="67"/>
  <c r="O130" i="67"/>
  <c r="P130" i="67"/>
  <c r="Q130" i="67"/>
  <c r="R130" i="67"/>
  <c r="S130" i="67"/>
  <c r="B131" i="67"/>
  <c r="F131" i="67"/>
  <c r="H131" i="67"/>
  <c r="I131" i="67"/>
  <c r="J131" i="67"/>
  <c r="K131" i="67"/>
  <c r="L131" i="67"/>
  <c r="M131" i="67"/>
  <c r="N131" i="67"/>
  <c r="O131" i="67"/>
  <c r="P131" i="67"/>
  <c r="Q131" i="67"/>
  <c r="R131" i="67"/>
  <c r="S131" i="67"/>
  <c r="B132" i="67"/>
  <c r="F132" i="67"/>
  <c r="H132" i="67"/>
  <c r="I132" i="67"/>
  <c r="J132" i="67"/>
  <c r="K132" i="67"/>
  <c r="L132" i="67"/>
  <c r="M132" i="67"/>
  <c r="N132" i="67"/>
  <c r="O132" i="67"/>
  <c r="P132" i="67"/>
  <c r="Q132" i="67"/>
  <c r="R132" i="67"/>
  <c r="S132" i="67"/>
  <c r="B133" i="67"/>
  <c r="F133" i="67"/>
  <c r="H133" i="67"/>
  <c r="I133" i="67"/>
  <c r="J133" i="67"/>
  <c r="K133" i="67"/>
  <c r="L133" i="67"/>
  <c r="M133" i="67"/>
  <c r="N133" i="67"/>
  <c r="O133" i="67"/>
  <c r="P133" i="67"/>
  <c r="Q133" i="67"/>
  <c r="R133" i="67"/>
  <c r="S133" i="67"/>
  <c r="B134" i="67"/>
  <c r="F134" i="67"/>
  <c r="H134" i="67"/>
  <c r="I134" i="67"/>
  <c r="J134" i="67"/>
  <c r="K134" i="67"/>
  <c r="L134" i="67"/>
  <c r="M134" i="67"/>
  <c r="N134" i="67"/>
  <c r="O134" i="67"/>
  <c r="P134" i="67"/>
  <c r="Q134" i="67"/>
  <c r="R134" i="67"/>
  <c r="S134" i="67"/>
  <c r="B135" i="67"/>
  <c r="F135" i="67"/>
  <c r="H135" i="67"/>
  <c r="I135" i="67"/>
  <c r="J135" i="67"/>
  <c r="K135" i="67"/>
  <c r="L135" i="67"/>
  <c r="M135" i="67"/>
  <c r="N135" i="67"/>
  <c r="O135" i="67"/>
  <c r="P135" i="67"/>
  <c r="Q135" i="67"/>
  <c r="R135" i="67"/>
  <c r="S135" i="67"/>
  <c r="B136" i="67"/>
  <c r="F136" i="67"/>
  <c r="H136" i="67"/>
  <c r="I136" i="67"/>
  <c r="J136" i="67"/>
  <c r="K136" i="67"/>
  <c r="L136" i="67"/>
  <c r="M136" i="67"/>
  <c r="N136" i="67"/>
  <c r="O136" i="67"/>
  <c r="P136" i="67"/>
  <c r="Q136" i="67"/>
  <c r="R136" i="67"/>
  <c r="S136" i="67"/>
  <c r="B137" i="67"/>
  <c r="F137" i="67"/>
  <c r="H137" i="67"/>
  <c r="I137" i="67"/>
  <c r="J137" i="67"/>
  <c r="K137" i="67"/>
  <c r="L137" i="67"/>
  <c r="M137" i="67"/>
  <c r="N137" i="67"/>
  <c r="O137" i="67"/>
  <c r="P137" i="67"/>
  <c r="Q137" i="67"/>
  <c r="R137" i="67"/>
  <c r="S137" i="67"/>
  <c r="B138" i="67"/>
  <c r="F138" i="67"/>
  <c r="H138" i="67"/>
  <c r="I138" i="67"/>
  <c r="J138" i="67"/>
  <c r="K138" i="67"/>
  <c r="L138" i="67"/>
  <c r="M138" i="67"/>
  <c r="N138" i="67"/>
  <c r="O138" i="67"/>
  <c r="P138" i="67"/>
  <c r="Q138" i="67"/>
  <c r="R138" i="67"/>
  <c r="S138" i="67"/>
  <c r="B139" i="67"/>
  <c r="F139" i="67"/>
  <c r="H139" i="67"/>
  <c r="I139" i="67"/>
  <c r="J139" i="67"/>
  <c r="K139" i="67"/>
  <c r="L139" i="67"/>
  <c r="M139" i="67"/>
  <c r="N139" i="67"/>
  <c r="O139" i="67"/>
  <c r="P139" i="67"/>
  <c r="Q139" i="67"/>
  <c r="R139" i="67"/>
  <c r="S139" i="67"/>
  <c r="B140" i="67"/>
  <c r="F140" i="67"/>
  <c r="H140" i="67"/>
  <c r="I140" i="67"/>
  <c r="J140" i="67"/>
  <c r="K140" i="67"/>
  <c r="L140" i="67"/>
  <c r="M140" i="67"/>
  <c r="N140" i="67"/>
  <c r="O140" i="67"/>
  <c r="P140" i="67"/>
  <c r="Q140" i="67"/>
  <c r="R140" i="67"/>
  <c r="S140" i="67"/>
  <c r="B141" i="67"/>
  <c r="F141" i="67"/>
  <c r="H141" i="67"/>
  <c r="I141" i="67"/>
  <c r="J141" i="67"/>
  <c r="K141" i="67"/>
  <c r="L141" i="67"/>
  <c r="M141" i="67"/>
  <c r="N141" i="67"/>
  <c r="O141" i="67"/>
  <c r="P141" i="67"/>
  <c r="Q141" i="67"/>
  <c r="R141" i="67"/>
  <c r="S141" i="67"/>
  <c r="B142" i="67"/>
  <c r="F142" i="67"/>
  <c r="H142" i="67"/>
  <c r="I142" i="67"/>
  <c r="J142" i="67"/>
  <c r="K142" i="67"/>
  <c r="L142" i="67"/>
  <c r="M142" i="67"/>
  <c r="N142" i="67"/>
  <c r="O142" i="67"/>
  <c r="P142" i="67"/>
  <c r="Q142" i="67"/>
  <c r="R142" i="67"/>
  <c r="S142" i="67"/>
  <c r="B143" i="67"/>
  <c r="F143" i="67"/>
  <c r="H143" i="67"/>
  <c r="I143" i="67"/>
  <c r="J143" i="67"/>
  <c r="K143" i="67"/>
  <c r="L143" i="67"/>
  <c r="M143" i="67"/>
  <c r="N143" i="67"/>
  <c r="O143" i="67"/>
  <c r="P143" i="67"/>
  <c r="Q143" i="67"/>
  <c r="R143" i="67"/>
  <c r="S143" i="67"/>
  <c r="B144" i="67"/>
  <c r="F144" i="67"/>
  <c r="H144" i="67"/>
  <c r="I144" i="67"/>
  <c r="J144" i="67"/>
  <c r="K144" i="67"/>
  <c r="L144" i="67"/>
  <c r="M144" i="67"/>
  <c r="N144" i="67"/>
  <c r="O144" i="67"/>
  <c r="P144" i="67"/>
  <c r="Q144" i="67"/>
  <c r="R144" i="67"/>
  <c r="S144" i="67"/>
  <c r="B145" i="67"/>
  <c r="F145" i="67"/>
  <c r="H145" i="67"/>
  <c r="I145" i="67"/>
  <c r="J145" i="67"/>
  <c r="K145" i="67"/>
  <c r="L145" i="67"/>
  <c r="M145" i="67"/>
  <c r="N145" i="67"/>
  <c r="O145" i="67"/>
  <c r="P145" i="67"/>
  <c r="Q145" i="67"/>
  <c r="R145" i="67"/>
  <c r="S145" i="67"/>
  <c r="B146" i="67"/>
  <c r="F146" i="67"/>
  <c r="H146" i="67"/>
  <c r="I146" i="67"/>
  <c r="J146" i="67"/>
  <c r="K146" i="67"/>
  <c r="L146" i="67"/>
  <c r="M146" i="67"/>
  <c r="N146" i="67"/>
  <c r="O146" i="67"/>
  <c r="P146" i="67"/>
  <c r="Q146" i="67"/>
  <c r="R146" i="67"/>
  <c r="S146" i="67"/>
  <c r="B147" i="67"/>
  <c r="F147" i="67"/>
  <c r="H147" i="67"/>
  <c r="I147" i="67"/>
  <c r="J147" i="67"/>
  <c r="K147" i="67"/>
  <c r="L147" i="67"/>
  <c r="M147" i="67"/>
  <c r="N147" i="67"/>
  <c r="O147" i="67"/>
  <c r="P147" i="67"/>
  <c r="Q147" i="67"/>
  <c r="R147" i="67"/>
  <c r="S147" i="67"/>
  <c r="B148" i="67"/>
  <c r="F148" i="67"/>
  <c r="H148" i="67"/>
  <c r="I148" i="67"/>
  <c r="J148" i="67"/>
  <c r="K148" i="67"/>
  <c r="L148" i="67"/>
  <c r="M148" i="67"/>
  <c r="N148" i="67"/>
  <c r="O148" i="67"/>
  <c r="P148" i="67"/>
  <c r="Q148" i="67"/>
  <c r="R148" i="67"/>
  <c r="S148" i="67"/>
  <c r="B149" i="67"/>
  <c r="C149" i="67"/>
  <c r="D149" i="67"/>
  <c r="E149" i="67"/>
  <c r="F149" i="67"/>
  <c r="H149" i="67"/>
  <c r="I149" i="67"/>
  <c r="J149" i="67"/>
  <c r="K149" i="67"/>
  <c r="L149" i="67"/>
  <c r="M149" i="67"/>
  <c r="N149" i="67"/>
  <c r="O149" i="67"/>
  <c r="P149" i="67"/>
  <c r="Q149" i="67"/>
  <c r="R149" i="67"/>
  <c r="S149" i="67"/>
  <c r="B150" i="67"/>
  <c r="C150" i="67"/>
  <c r="D150" i="67"/>
  <c r="E150" i="67"/>
  <c r="F150" i="67"/>
  <c r="H150" i="67"/>
  <c r="I150" i="67"/>
  <c r="J150" i="67"/>
  <c r="K150" i="67"/>
  <c r="L150" i="67"/>
  <c r="M150" i="67"/>
  <c r="N150" i="67"/>
  <c r="O150" i="67"/>
  <c r="P150" i="67"/>
  <c r="Q150" i="67"/>
  <c r="R150" i="67"/>
  <c r="S150" i="67"/>
  <c r="B151" i="67"/>
  <c r="C151" i="67"/>
  <c r="D151" i="67"/>
  <c r="E151" i="67"/>
  <c r="F151" i="67"/>
  <c r="H151" i="67"/>
  <c r="I151" i="67"/>
  <c r="J151" i="67"/>
  <c r="K151" i="67"/>
  <c r="L151" i="67"/>
  <c r="M151" i="67"/>
  <c r="N151" i="67"/>
  <c r="O151" i="67"/>
  <c r="P151" i="67"/>
  <c r="Q151" i="67"/>
  <c r="R151" i="67"/>
  <c r="S151" i="67"/>
  <c r="B152" i="67"/>
  <c r="C152" i="67"/>
  <c r="D152" i="67"/>
  <c r="E152" i="67"/>
  <c r="F152" i="67"/>
  <c r="H152" i="67"/>
  <c r="I152" i="67"/>
  <c r="J152" i="67"/>
  <c r="K152" i="67"/>
  <c r="L152" i="67"/>
  <c r="M152" i="67"/>
  <c r="N152" i="67"/>
  <c r="O152" i="67"/>
  <c r="P152" i="67"/>
  <c r="Q152" i="67"/>
  <c r="R152" i="67"/>
  <c r="S152" i="67"/>
  <c r="B153" i="67"/>
  <c r="C153" i="67"/>
  <c r="D153" i="67"/>
  <c r="E153" i="67"/>
  <c r="F153" i="67"/>
  <c r="H153" i="67"/>
  <c r="I153" i="67"/>
  <c r="J153" i="67"/>
  <c r="K153" i="67"/>
  <c r="L153" i="67"/>
  <c r="M153" i="67"/>
  <c r="N153" i="67"/>
  <c r="O153" i="67"/>
  <c r="P153" i="67"/>
  <c r="Q153" i="67"/>
  <c r="R153" i="67"/>
  <c r="S153" i="67"/>
  <c r="B154" i="67"/>
  <c r="C154" i="67"/>
  <c r="D154" i="67"/>
  <c r="E154" i="67"/>
  <c r="F154" i="67"/>
  <c r="H154" i="67"/>
  <c r="I154" i="67"/>
  <c r="J154" i="67"/>
  <c r="K154" i="67"/>
  <c r="L154" i="67"/>
  <c r="M154" i="67"/>
  <c r="N154" i="67"/>
  <c r="O154" i="67"/>
  <c r="P154" i="67"/>
  <c r="Q154" i="67"/>
  <c r="R154" i="67"/>
  <c r="S154" i="67"/>
  <c r="B155" i="67"/>
  <c r="C155" i="67"/>
  <c r="D155" i="67"/>
  <c r="E155" i="67"/>
  <c r="F155" i="67"/>
  <c r="H155" i="67"/>
  <c r="I155" i="67"/>
  <c r="J155" i="67"/>
  <c r="K155" i="67"/>
  <c r="L155" i="67"/>
  <c r="M155" i="67"/>
  <c r="N155" i="67"/>
  <c r="O155" i="67"/>
  <c r="P155" i="67"/>
  <c r="Q155" i="67"/>
  <c r="R155" i="67"/>
  <c r="S155" i="67"/>
  <c r="B156" i="67"/>
  <c r="C156" i="67"/>
  <c r="D156" i="67"/>
  <c r="E156" i="67"/>
  <c r="F156" i="67"/>
  <c r="H156" i="67"/>
  <c r="I156" i="67"/>
  <c r="J156" i="67"/>
  <c r="K156" i="67"/>
  <c r="L156" i="67"/>
  <c r="M156" i="67"/>
  <c r="N156" i="67"/>
  <c r="O156" i="67"/>
  <c r="P156" i="67"/>
  <c r="Q156" i="67"/>
  <c r="R156" i="67"/>
  <c r="S156" i="67"/>
  <c r="B157" i="67"/>
  <c r="C157" i="67"/>
  <c r="D157" i="67"/>
  <c r="E157" i="67"/>
  <c r="F157" i="67"/>
  <c r="H157" i="67"/>
  <c r="I157" i="67"/>
  <c r="J157" i="67"/>
  <c r="K157" i="67"/>
  <c r="L157" i="67"/>
  <c r="M157" i="67"/>
  <c r="N157" i="67"/>
  <c r="O157" i="67"/>
  <c r="P157" i="67"/>
  <c r="Q157" i="67"/>
  <c r="R157" i="67"/>
  <c r="S157" i="67"/>
  <c r="B158" i="67"/>
  <c r="C158" i="67"/>
  <c r="D158" i="67"/>
  <c r="E158" i="67"/>
  <c r="F158" i="67"/>
  <c r="H158" i="67"/>
  <c r="I158" i="67"/>
  <c r="J158" i="67"/>
  <c r="K158" i="67"/>
  <c r="L158" i="67"/>
  <c r="M158" i="67"/>
  <c r="N158" i="67"/>
  <c r="O158" i="67"/>
  <c r="P158" i="67"/>
  <c r="Q158" i="67"/>
  <c r="R158" i="67"/>
  <c r="S158" i="67"/>
  <c r="B159" i="67"/>
  <c r="C159" i="67"/>
  <c r="D159" i="67"/>
  <c r="E159" i="67"/>
  <c r="F159" i="67"/>
  <c r="H159" i="67"/>
  <c r="I159" i="67"/>
  <c r="J159" i="67"/>
  <c r="K159" i="67"/>
  <c r="L159" i="67"/>
  <c r="M159" i="67"/>
  <c r="N159" i="67"/>
  <c r="O159" i="67"/>
  <c r="P159" i="67"/>
  <c r="Q159" i="67"/>
  <c r="R159" i="67"/>
  <c r="S159" i="67"/>
  <c r="B160" i="67"/>
  <c r="C160" i="67"/>
  <c r="D160" i="67"/>
  <c r="E160" i="67"/>
  <c r="F160" i="67"/>
  <c r="H160" i="67"/>
  <c r="I160" i="67"/>
  <c r="J160" i="67"/>
  <c r="K160" i="67"/>
  <c r="L160" i="67"/>
  <c r="M160" i="67"/>
  <c r="N160" i="67"/>
  <c r="O160" i="67"/>
  <c r="P160" i="67"/>
  <c r="Q160" i="67"/>
  <c r="R160" i="67"/>
  <c r="S160" i="67"/>
  <c r="B161" i="67"/>
  <c r="C161" i="67"/>
  <c r="D161" i="67"/>
  <c r="E161" i="67"/>
  <c r="F161" i="67"/>
  <c r="H161" i="67"/>
  <c r="I161" i="67"/>
  <c r="J161" i="67"/>
  <c r="K161" i="67"/>
  <c r="L161" i="67"/>
  <c r="M161" i="67"/>
  <c r="N161" i="67"/>
  <c r="O161" i="67"/>
  <c r="P161" i="67"/>
  <c r="Q161" i="67"/>
  <c r="R161" i="67"/>
  <c r="S161" i="67"/>
  <c r="B162" i="67"/>
  <c r="C162" i="67"/>
  <c r="D162" i="67"/>
  <c r="E162" i="67"/>
  <c r="F162" i="67"/>
  <c r="H162" i="67"/>
  <c r="I162" i="67"/>
  <c r="J162" i="67"/>
  <c r="K162" i="67"/>
  <c r="L162" i="67"/>
  <c r="M162" i="67"/>
  <c r="N162" i="67"/>
  <c r="O162" i="67"/>
  <c r="P162" i="67"/>
  <c r="Q162" i="67"/>
  <c r="R162" i="67"/>
  <c r="S162" i="67"/>
  <c r="B163" i="67"/>
  <c r="C163" i="67"/>
  <c r="D163" i="67"/>
  <c r="E163" i="67"/>
  <c r="F163" i="67"/>
  <c r="H163" i="67"/>
  <c r="I163" i="67"/>
  <c r="J163" i="67"/>
  <c r="K163" i="67"/>
  <c r="L163" i="67"/>
  <c r="M163" i="67"/>
  <c r="N163" i="67"/>
  <c r="O163" i="67"/>
  <c r="P163" i="67"/>
  <c r="Q163" i="67"/>
  <c r="R163" i="67"/>
  <c r="S163" i="67"/>
  <c r="B164" i="67"/>
  <c r="C164" i="67"/>
  <c r="D164" i="67"/>
  <c r="E164" i="67"/>
  <c r="F164" i="67"/>
  <c r="H164" i="67"/>
  <c r="I164" i="67"/>
  <c r="J164" i="67"/>
  <c r="K164" i="67"/>
  <c r="L164" i="67"/>
  <c r="M164" i="67"/>
  <c r="N164" i="67"/>
  <c r="O164" i="67"/>
  <c r="P164" i="67"/>
  <c r="Q164" i="67"/>
  <c r="R164" i="67"/>
  <c r="S164" i="67"/>
  <c r="B165" i="67"/>
  <c r="C165" i="67"/>
  <c r="D165" i="67"/>
  <c r="E165" i="67"/>
  <c r="F165" i="67"/>
  <c r="H165" i="67"/>
  <c r="I165" i="67"/>
  <c r="J165" i="67"/>
  <c r="K165" i="67"/>
  <c r="L165" i="67"/>
  <c r="M165" i="67"/>
  <c r="N165" i="67"/>
  <c r="O165" i="67"/>
  <c r="P165" i="67"/>
  <c r="Q165" i="67"/>
  <c r="R165" i="67"/>
  <c r="S165" i="67"/>
  <c r="B166" i="67"/>
  <c r="C166" i="67"/>
  <c r="D166" i="67"/>
  <c r="E166" i="67"/>
  <c r="F166" i="67"/>
  <c r="H166" i="67"/>
  <c r="I166" i="67"/>
  <c r="J166" i="67"/>
  <c r="K166" i="67"/>
  <c r="L166" i="67"/>
  <c r="M166" i="67"/>
  <c r="N166" i="67"/>
  <c r="O166" i="67"/>
  <c r="P166" i="67"/>
  <c r="Q166" i="67"/>
  <c r="R166" i="67"/>
  <c r="S166" i="67"/>
  <c r="B167" i="67"/>
  <c r="C167" i="67"/>
  <c r="D167" i="67"/>
  <c r="E167" i="67"/>
  <c r="F167" i="67"/>
  <c r="H167" i="67"/>
  <c r="I167" i="67"/>
  <c r="J167" i="67"/>
  <c r="K167" i="67"/>
  <c r="L167" i="67"/>
  <c r="M167" i="67"/>
  <c r="N167" i="67"/>
  <c r="O167" i="67"/>
  <c r="P167" i="67"/>
  <c r="Q167" i="67"/>
  <c r="R167" i="67"/>
  <c r="S167" i="67"/>
  <c r="B168" i="67"/>
  <c r="C168" i="67"/>
  <c r="D168" i="67"/>
  <c r="E168" i="67"/>
  <c r="F168" i="67"/>
  <c r="H168" i="67"/>
  <c r="I168" i="67"/>
  <c r="J168" i="67"/>
  <c r="K168" i="67"/>
  <c r="L168" i="67"/>
  <c r="M168" i="67"/>
  <c r="N168" i="67"/>
  <c r="O168" i="67"/>
  <c r="P168" i="67"/>
  <c r="Q168" i="67"/>
  <c r="R168" i="67"/>
  <c r="S168" i="67"/>
  <c r="B169" i="67"/>
  <c r="C169" i="67"/>
  <c r="D169" i="67"/>
  <c r="E169" i="67"/>
  <c r="F169" i="67"/>
  <c r="H169" i="67"/>
  <c r="I169" i="67"/>
  <c r="J169" i="67"/>
  <c r="K169" i="67"/>
  <c r="L169" i="67"/>
  <c r="M169" i="67"/>
  <c r="N169" i="67"/>
  <c r="O169" i="67"/>
  <c r="P169" i="67"/>
  <c r="Q169" i="67"/>
  <c r="R169" i="67"/>
  <c r="S169" i="67"/>
  <c r="U112" i="67"/>
  <c r="T112" i="67"/>
  <c r="S112" i="67"/>
  <c r="R112" i="67"/>
  <c r="Q112" i="67"/>
  <c r="P112" i="67"/>
  <c r="O112" i="67"/>
  <c r="N112" i="67"/>
  <c r="M112" i="67"/>
  <c r="J112" i="67"/>
  <c r="I112" i="67"/>
  <c r="H112" i="67"/>
  <c r="U111" i="67"/>
  <c r="T111" i="67"/>
  <c r="S111" i="67"/>
  <c r="R111" i="67"/>
  <c r="Q111" i="67"/>
  <c r="P111" i="67"/>
  <c r="O111" i="67"/>
  <c r="N111" i="67"/>
  <c r="M111" i="67"/>
  <c r="J111" i="67"/>
  <c r="I111" i="67"/>
  <c r="H111" i="67"/>
  <c r="U110" i="67"/>
  <c r="T110" i="67"/>
  <c r="S110" i="67"/>
  <c r="R110" i="67"/>
  <c r="Q110" i="67"/>
  <c r="P110" i="67"/>
  <c r="O110" i="67"/>
  <c r="N110" i="67"/>
  <c r="M110" i="67"/>
  <c r="J110" i="67"/>
  <c r="I110" i="67"/>
  <c r="H110" i="67"/>
  <c r="U109" i="67"/>
  <c r="T109" i="67"/>
  <c r="S109" i="67"/>
  <c r="R109" i="67"/>
  <c r="Q109" i="67"/>
  <c r="P109" i="67"/>
  <c r="O109" i="67"/>
  <c r="N109" i="67"/>
  <c r="M109" i="67"/>
  <c r="J109" i="67"/>
  <c r="I109" i="67"/>
  <c r="H109" i="67"/>
  <c r="U108" i="67"/>
  <c r="T108" i="67"/>
  <c r="S108" i="67"/>
  <c r="R108" i="67"/>
  <c r="Q108" i="67"/>
  <c r="P108" i="67"/>
  <c r="O108" i="67"/>
  <c r="N108" i="67"/>
  <c r="M108" i="67"/>
  <c r="J108" i="67"/>
  <c r="I108" i="67"/>
  <c r="H108" i="67"/>
  <c r="U107" i="67"/>
  <c r="T107" i="67"/>
  <c r="S107" i="67"/>
  <c r="R107" i="67"/>
  <c r="Q107" i="67"/>
  <c r="P107" i="67"/>
  <c r="O107" i="67"/>
  <c r="N107" i="67"/>
  <c r="M107" i="67"/>
  <c r="J107" i="67"/>
  <c r="I107" i="67"/>
  <c r="H107" i="67"/>
  <c r="U106" i="67"/>
  <c r="T106" i="67"/>
  <c r="S106" i="67"/>
  <c r="R106" i="67"/>
  <c r="Q106" i="67"/>
  <c r="P106" i="67"/>
  <c r="O106" i="67"/>
  <c r="N106" i="67"/>
  <c r="M106" i="67"/>
  <c r="J106" i="67"/>
  <c r="I106" i="67"/>
  <c r="H106" i="67"/>
  <c r="U105" i="67"/>
  <c r="T105" i="67"/>
  <c r="S105" i="67"/>
  <c r="R105" i="67"/>
  <c r="Q105" i="67"/>
  <c r="P105" i="67"/>
  <c r="O105" i="67"/>
  <c r="N105" i="67"/>
  <c r="M105" i="67"/>
  <c r="J105" i="67"/>
  <c r="I105" i="67"/>
  <c r="H105" i="67"/>
  <c r="U104" i="67"/>
  <c r="T104" i="67"/>
  <c r="S104" i="67"/>
  <c r="R104" i="67"/>
  <c r="Q104" i="67"/>
  <c r="P104" i="67"/>
  <c r="O104" i="67"/>
  <c r="N104" i="67"/>
  <c r="M104" i="67"/>
  <c r="J104" i="67"/>
  <c r="I104" i="67"/>
  <c r="H104" i="67"/>
  <c r="U103" i="67"/>
  <c r="T103" i="67"/>
  <c r="S103" i="67"/>
  <c r="R103" i="67"/>
  <c r="Q103" i="67"/>
  <c r="P103" i="67"/>
  <c r="O103" i="67"/>
  <c r="N103" i="67"/>
  <c r="M103" i="67"/>
  <c r="J103" i="67"/>
  <c r="I103" i="67"/>
  <c r="H103" i="67"/>
  <c r="U102" i="67"/>
  <c r="T102" i="67"/>
  <c r="S102" i="67"/>
  <c r="R102" i="67"/>
  <c r="Q102" i="67"/>
  <c r="P102" i="67"/>
  <c r="O102" i="67"/>
  <c r="N102" i="67"/>
  <c r="M102" i="67"/>
  <c r="J102" i="67"/>
  <c r="I102" i="67"/>
  <c r="H102" i="67"/>
  <c r="U101" i="67"/>
  <c r="T101" i="67"/>
  <c r="S101" i="67"/>
  <c r="R101" i="67"/>
  <c r="Q101" i="67"/>
  <c r="P101" i="67"/>
  <c r="O101" i="67"/>
  <c r="N101" i="67"/>
  <c r="M101" i="67"/>
  <c r="J101" i="67"/>
  <c r="I101" i="67"/>
  <c r="H101" i="67"/>
  <c r="U100" i="67"/>
  <c r="T100" i="67"/>
  <c r="S100" i="67"/>
  <c r="R100" i="67"/>
  <c r="Q100" i="67"/>
  <c r="P100" i="67"/>
  <c r="O100" i="67"/>
  <c r="N100" i="67"/>
  <c r="M100" i="67"/>
  <c r="J100" i="67"/>
  <c r="I100" i="67"/>
  <c r="H100" i="67"/>
  <c r="U99" i="67"/>
  <c r="T99" i="67"/>
  <c r="S99" i="67"/>
  <c r="R99" i="67"/>
  <c r="Q99" i="67"/>
  <c r="P99" i="67"/>
  <c r="O99" i="67"/>
  <c r="N99" i="67"/>
  <c r="M99" i="67"/>
  <c r="J99" i="67"/>
  <c r="I99" i="67"/>
  <c r="H99" i="67"/>
  <c r="U98" i="67"/>
  <c r="T98" i="67"/>
  <c r="S98" i="67"/>
  <c r="R98" i="67"/>
  <c r="Q98" i="67"/>
  <c r="P98" i="67"/>
  <c r="O98" i="67"/>
  <c r="N98" i="67"/>
  <c r="M98" i="67"/>
  <c r="J98" i="67"/>
  <c r="I98" i="67"/>
  <c r="H98" i="67"/>
  <c r="U97" i="67"/>
  <c r="T97" i="67"/>
  <c r="S97" i="67"/>
  <c r="R97" i="67"/>
  <c r="Q97" i="67"/>
  <c r="P97" i="67"/>
  <c r="O97" i="67"/>
  <c r="N97" i="67"/>
  <c r="M97" i="67"/>
  <c r="J97" i="67"/>
  <c r="I97" i="67"/>
  <c r="H97" i="67"/>
  <c r="U96" i="67"/>
  <c r="T96" i="67"/>
  <c r="S96" i="67"/>
  <c r="R96" i="67"/>
  <c r="Q96" i="67"/>
  <c r="P96" i="67"/>
  <c r="O96" i="67"/>
  <c r="N96" i="67"/>
  <c r="M96" i="67"/>
  <c r="J96" i="67"/>
  <c r="I96" i="67"/>
  <c r="H96" i="67"/>
  <c r="U95" i="67"/>
  <c r="T95" i="67"/>
  <c r="S95" i="67"/>
  <c r="R95" i="67"/>
  <c r="Q95" i="67"/>
  <c r="P95" i="67"/>
  <c r="O95" i="67"/>
  <c r="N95" i="67"/>
  <c r="M95" i="67"/>
  <c r="J95" i="67"/>
  <c r="I95" i="67"/>
  <c r="H95" i="67"/>
  <c r="U94" i="67"/>
  <c r="T94" i="67"/>
  <c r="S94" i="67"/>
  <c r="R94" i="67"/>
  <c r="Q94" i="67"/>
  <c r="P94" i="67"/>
  <c r="O94" i="67"/>
  <c r="N94" i="67"/>
  <c r="M94" i="67"/>
  <c r="J94" i="67"/>
  <c r="I94" i="67"/>
  <c r="H94" i="67"/>
  <c r="U93" i="67"/>
  <c r="T93" i="67"/>
  <c r="S93" i="67"/>
  <c r="R93" i="67"/>
  <c r="Q93" i="67"/>
  <c r="P93" i="67"/>
  <c r="O93" i="67"/>
  <c r="N93" i="67"/>
  <c r="M93" i="67"/>
  <c r="J93" i="67"/>
  <c r="I93" i="67"/>
  <c r="H93" i="67"/>
  <c r="U92" i="67"/>
  <c r="T92" i="67"/>
  <c r="S92" i="67"/>
  <c r="R92" i="67"/>
  <c r="Q92" i="67"/>
  <c r="P92" i="67"/>
  <c r="O92" i="67"/>
  <c r="N92" i="67"/>
  <c r="M92" i="67"/>
  <c r="J92" i="67"/>
  <c r="I92" i="67"/>
  <c r="H92" i="67"/>
  <c r="U91" i="67"/>
  <c r="T91" i="67"/>
  <c r="S91" i="67"/>
  <c r="R91" i="67"/>
  <c r="Q91" i="67"/>
  <c r="P91" i="67"/>
  <c r="O91" i="67"/>
  <c r="N91" i="67"/>
  <c r="M91" i="67"/>
  <c r="J91" i="67"/>
  <c r="I91" i="67"/>
  <c r="H91" i="67"/>
  <c r="U90" i="67"/>
  <c r="T90" i="67"/>
  <c r="S90" i="67"/>
  <c r="R90" i="67"/>
  <c r="Q90" i="67"/>
  <c r="P90" i="67"/>
  <c r="O90" i="67"/>
  <c r="N90" i="67"/>
  <c r="M90" i="67"/>
  <c r="J90" i="67"/>
  <c r="I90" i="67"/>
  <c r="H90" i="67"/>
  <c r="U89" i="67"/>
  <c r="T89" i="67"/>
  <c r="S89" i="67"/>
  <c r="R89" i="67"/>
  <c r="Q89" i="67"/>
  <c r="P89" i="67"/>
  <c r="O89" i="67"/>
  <c r="N89" i="67"/>
  <c r="M89" i="67"/>
  <c r="J89" i="67"/>
  <c r="I89" i="67"/>
  <c r="H89" i="67"/>
  <c r="U88" i="67"/>
  <c r="T88" i="67"/>
  <c r="S88" i="67"/>
  <c r="R88" i="67"/>
  <c r="Q88" i="67"/>
  <c r="P88" i="67"/>
  <c r="O88" i="67"/>
  <c r="N88" i="67"/>
  <c r="M88" i="67"/>
  <c r="J88" i="67"/>
  <c r="I88" i="67"/>
  <c r="H88" i="67"/>
  <c r="U87" i="67"/>
  <c r="T87" i="67"/>
  <c r="S87" i="67"/>
  <c r="R87" i="67"/>
  <c r="Q87" i="67"/>
  <c r="P87" i="67"/>
  <c r="O87" i="67"/>
  <c r="N87" i="67"/>
  <c r="M87" i="67"/>
  <c r="J87" i="67"/>
  <c r="I87" i="67"/>
  <c r="H87" i="67"/>
  <c r="U86" i="67"/>
  <c r="T86" i="67"/>
  <c r="S86" i="67"/>
  <c r="R86" i="67"/>
  <c r="Q86" i="67"/>
  <c r="P86" i="67"/>
  <c r="O86" i="67"/>
  <c r="N86" i="67"/>
  <c r="M86" i="67"/>
  <c r="J86" i="67"/>
  <c r="I86" i="67"/>
  <c r="H86" i="67"/>
  <c r="U85" i="67"/>
  <c r="T85" i="67"/>
  <c r="S85" i="67"/>
  <c r="R85" i="67"/>
  <c r="Q85" i="67"/>
  <c r="P85" i="67"/>
  <c r="O85" i="67"/>
  <c r="N85" i="67"/>
  <c r="M85" i="67"/>
  <c r="J85" i="67"/>
  <c r="I85" i="67"/>
  <c r="H85" i="67"/>
  <c r="U84" i="67"/>
  <c r="T84" i="67"/>
  <c r="S84" i="67"/>
  <c r="R84" i="67"/>
  <c r="Q84" i="67"/>
  <c r="P84" i="67"/>
  <c r="O84" i="67"/>
  <c r="N84" i="67"/>
  <c r="M84" i="67"/>
  <c r="J84" i="67"/>
  <c r="I84" i="67"/>
  <c r="H84" i="67"/>
  <c r="U83" i="67"/>
  <c r="T83" i="67"/>
  <c r="S83" i="67"/>
  <c r="R83" i="67"/>
  <c r="Q83" i="67"/>
  <c r="P83" i="67"/>
  <c r="O83" i="67"/>
  <c r="N83" i="67"/>
  <c r="M83" i="67"/>
  <c r="J83" i="67"/>
  <c r="I83" i="67"/>
  <c r="H83" i="67"/>
  <c r="U82" i="67"/>
  <c r="T82" i="67"/>
  <c r="S82" i="67"/>
  <c r="R82" i="67"/>
  <c r="Q82" i="67"/>
  <c r="P82" i="67"/>
  <c r="O82" i="67"/>
  <c r="N82" i="67"/>
  <c r="M82" i="67"/>
  <c r="J82" i="67"/>
  <c r="I82" i="67"/>
  <c r="H82" i="67"/>
  <c r="U81" i="67"/>
  <c r="T81" i="67"/>
  <c r="S81" i="67"/>
  <c r="R81" i="67"/>
  <c r="Q81" i="67"/>
  <c r="P81" i="67"/>
  <c r="O81" i="67"/>
  <c r="N81" i="67"/>
  <c r="M81" i="67"/>
  <c r="J81" i="67"/>
  <c r="I81" i="67"/>
  <c r="H81" i="67"/>
  <c r="U80" i="67"/>
  <c r="T80" i="67"/>
  <c r="S80" i="67"/>
  <c r="R80" i="67"/>
  <c r="Q80" i="67"/>
  <c r="P80" i="67"/>
  <c r="O80" i="67"/>
  <c r="N80" i="67"/>
  <c r="M80" i="67"/>
  <c r="J80" i="67"/>
  <c r="I80" i="67"/>
  <c r="H80" i="67"/>
  <c r="U79" i="67"/>
  <c r="T79" i="67"/>
  <c r="S79" i="67"/>
  <c r="R79" i="67"/>
  <c r="Q79" i="67"/>
  <c r="P79" i="67"/>
  <c r="O79" i="67"/>
  <c r="N79" i="67"/>
  <c r="M79" i="67"/>
  <c r="J79" i="67"/>
  <c r="I79" i="67"/>
  <c r="H79" i="67"/>
  <c r="U78" i="67"/>
  <c r="T78" i="67"/>
  <c r="S78" i="67"/>
  <c r="R78" i="67"/>
  <c r="Q78" i="67"/>
  <c r="P78" i="67"/>
  <c r="O78" i="67"/>
  <c r="N78" i="67"/>
  <c r="M78" i="67"/>
  <c r="J78" i="67"/>
  <c r="I78" i="67"/>
  <c r="H78" i="67"/>
  <c r="U77" i="67"/>
  <c r="T77" i="67"/>
  <c r="S77" i="67"/>
  <c r="R77" i="67"/>
  <c r="Q77" i="67"/>
  <c r="P77" i="67"/>
  <c r="O77" i="67"/>
  <c r="N77" i="67"/>
  <c r="M77" i="67"/>
  <c r="J77" i="67"/>
  <c r="I77" i="67"/>
  <c r="H77" i="67"/>
  <c r="U76" i="67"/>
  <c r="T76" i="67"/>
  <c r="S76" i="67"/>
  <c r="R76" i="67"/>
  <c r="Q76" i="67"/>
  <c r="P76" i="67"/>
  <c r="O76" i="67"/>
  <c r="N76" i="67"/>
  <c r="M76" i="67"/>
  <c r="J76" i="67"/>
  <c r="I76" i="67"/>
  <c r="H76" i="67"/>
  <c r="U75" i="67"/>
  <c r="T75" i="67"/>
  <c r="S75" i="67"/>
  <c r="R75" i="67"/>
  <c r="Q75" i="67"/>
  <c r="P75" i="67"/>
  <c r="O75" i="67"/>
  <c r="N75" i="67"/>
  <c r="M75" i="67"/>
  <c r="J75" i="67"/>
  <c r="I75" i="67"/>
  <c r="H75" i="67"/>
  <c r="U74" i="67"/>
  <c r="T74" i="67"/>
  <c r="S74" i="67"/>
  <c r="R74" i="67"/>
  <c r="Q74" i="67"/>
  <c r="P74" i="67"/>
  <c r="O74" i="67"/>
  <c r="N74" i="67"/>
  <c r="M74" i="67"/>
  <c r="J74" i="67"/>
  <c r="I74" i="67"/>
  <c r="H74" i="67"/>
  <c r="U73" i="67"/>
  <c r="T73" i="67"/>
  <c r="S73" i="67"/>
  <c r="R73" i="67"/>
  <c r="Q73" i="67"/>
  <c r="P73" i="67"/>
  <c r="O73" i="67"/>
  <c r="N73" i="67"/>
  <c r="M73" i="67"/>
  <c r="J73" i="67"/>
  <c r="I73" i="67"/>
  <c r="H73" i="67"/>
  <c r="U72" i="67"/>
  <c r="T72" i="67"/>
  <c r="S72" i="67"/>
  <c r="R72" i="67"/>
  <c r="Q72" i="67"/>
  <c r="P72" i="67"/>
  <c r="O72" i="67"/>
  <c r="N72" i="67"/>
  <c r="M72" i="67"/>
  <c r="J72" i="67"/>
  <c r="I72" i="67"/>
  <c r="H72" i="67"/>
  <c r="U71" i="67"/>
  <c r="T71" i="67"/>
  <c r="S71" i="67"/>
  <c r="R71" i="67"/>
  <c r="Q71" i="67"/>
  <c r="P71" i="67"/>
  <c r="O71" i="67"/>
  <c r="N71" i="67"/>
  <c r="M71" i="67"/>
  <c r="J71" i="67"/>
  <c r="I71" i="67"/>
  <c r="H71" i="67"/>
  <c r="U70" i="67"/>
  <c r="T70" i="67"/>
  <c r="S70" i="67"/>
  <c r="R70" i="67"/>
  <c r="Q70" i="67"/>
  <c r="P70" i="67"/>
  <c r="O70" i="67"/>
  <c r="N70" i="67"/>
  <c r="M70" i="67"/>
  <c r="J70" i="67"/>
  <c r="I70" i="67"/>
  <c r="H70" i="67"/>
  <c r="U69" i="67"/>
  <c r="T69" i="67"/>
  <c r="S69" i="67"/>
  <c r="R69" i="67"/>
  <c r="Q69" i="67"/>
  <c r="P69" i="67"/>
  <c r="O69" i="67"/>
  <c r="N69" i="67"/>
  <c r="M69" i="67"/>
  <c r="J69" i="67"/>
  <c r="I69" i="67"/>
  <c r="H69" i="67"/>
  <c r="U68" i="67"/>
  <c r="T68" i="67"/>
  <c r="S68" i="67"/>
  <c r="R68" i="67"/>
  <c r="Q68" i="67"/>
  <c r="P68" i="67"/>
  <c r="O68" i="67"/>
  <c r="N68" i="67"/>
  <c r="M68" i="67"/>
  <c r="J68" i="67"/>
  <c r="I68" i="67"/>
  <c r="H68" i="67"/>
  <c r="U67" i="67"/>
  <c r="T67" i="67"/>
  <c r="S67" i="67"/>
  <c r="R67" i="67"/>
  <c r="Q67" i="67"/>
  <c r="P67" i="67"/>
  <c r="O67" i="67"/>
  <c r="N67" i="67"/>
  <c r="M67" i="67"/>
  <c r="J67" i="67"/>
  <c r="I67" i="67"/>
  <c r="H67" i="67"/>
  <c r="U66" i="67"/>
  <c r="T66" i="67"/>
  <c r="S66" i="67"/>
  <c r="R66" i="67"/>
  <c r="Q66" i="67"/>
  <c r="P66" i="67"/>
  <c r="O66" i="67"/>
  <c r="N66" i="67"/>
  <c r="M66" i="67"/>
  <c r="J66" i="67"/>
  <c r="I66" i="67"/>
  <c r="H66" i="67"/>
  <c r="U65" i="67"/>
  <c r="T65" i="67"/>
  <c r="S65" i="67"/>
  <c r="R65" i="67"/>
  <c r="Q65" i="67"/>
  <c r="P65" i="67"/>
  <c r="O65" i="67"/>
  <c r="N65" i="67"/>
  <c r="M65" i="67"/>
  <c r="J65" i="67"/>
  <c r="I65" i="67"/>
  <c r="H65" i="67"/>
  <c r="U64" i="67"/>
  <c r="T64" i="67"/>
  <c r="S64" i="67"/>
  <c r="R64" i="67"/>
  <c r="Q64" i="67"/>
  <c r="P64" i="67"/>
  <c r="O64" i="67"/>
  <c r="N64" i="67"/>
  <c r="M64" i="67"/>
  <c r="J64" i="67"/>
  <c r="I64" i="67"/>
  <c r="H64" i="67"/>
  <c r="B64" i="67"/>
  <c r="F64" i="67"/>
  <c r="B65" i="67"/>
  <c r="F65" i="67"/>
  <c r="B66" i="67"/>
  <c r="F66" i="67"/>
  <c r="B67" i="67"/>
  <c r="F67" i="67"/>
  <c r="B68" i="67"/>
  <c r="F68" i="67"/>
  <c r="B69" i="67"/>
  <c r="F69" i="67"/>
  <c r="B70" i="67"/>
  <c r="F70" i="67"/>
  <c r="B71" i="67"/>
  <c r="F71" i="67"/>
  <c r="B72" i="67"/>
  <c r="F72" i="67"/>
  <c r="B73" i="67"/>
  <c r="F73" i="67"/>
  <c r="B74" i="67"/>
  <c r="F74" i="67"/>
  <c r="B75" i="67"/>
  <c r="F75" i="67"/>
  <c r="B76" i="67"/>
  <c r="F76" i="67"/>
  <c r="B77" i="67"/>
  <c r="F77" i="67"/>
  <c r="B78" i="67"/>
  <c r="F78" i="67"/>
  <c r="B79" i="67"/>
  <c r="F79" i="67"/>
  <c r="B80" i="67"/>
  <c r="F80" i="67"/>
  <c r="B81" i="67"/>
  <c r="F81" i="67"/>
  <c r="B82" i="67"/>
  <c r="F82" i="67"/>
  <c r="B83" i="67"/>
  <c r="F83" i="67"/>
  <c r="B84" i="67"/>
  <c r="F84" i="67"/>
  <c r="B85" i="67"/>
  <c r="F85" i="67"/>
  <c r="B86" i="67"/>
  <c r="F86" i="67"/>
  <c r="B87" i="67"/>
  <c r="F87" i="67"/>
  <c r="B88" i="67"/>
  <c r="F88" i="67"/>
  <c r="B89" i="67"/>
  <c r="F89" i="67"/>
  <c r="B90" i="67"/>
  <c r="F90" i="67"/>
  <c r="B91" i="67"/>
  <c r="F91" i="67"/>
  <c r="B92" i="67"/>
  <c r="C92" i="67"/>
  <c r="D92" i="67"/>
  <c r="E92" i="67"/>
  <c r="F92" i="67"/>
  <c r="B93" i="67"/>
  <c r="C93" i="67"/>
  <c r="D93" i="67"/>
  <c r="E93" i="67"/>
  <c r="F93" i="67"/>
  <c r="B94" i="67"/>
  <c r="C94" i="67"/>
  <c r="D94" i="67"/>
  <c r="E94" i="67"/>
  <c r="F94" i="67"/>
  <c r="B95" i="67"/>
  <c r="C95" i="67"/>
  <c r="D95" i="67"/>
  <c r="E95" i="67"/>
  <c r="F95" i="67"/>
  <c r="B96" i="67"/>
  <c r="C96" i="67"/>
  <c r="D96" i="67"/>
  <c r="E96" i="67"/>
  <c r="F96" i="67"/>
  <c r="B97" i="67"/>
  <c r="C97" i="67"/>
  <c r="D97" i="67"/>
  <c r="E97" i="67"/>
  <c r="F97" i="67"/>
  <c r="B98" i="67"/>
  <c r="C98" i="67"/>
  <c r="D98" i="67"/>
  <c r="E98" i="67"/>
  <c r="F98" i="67"/>
  <c r="B99" i="67"/>
  <c r="C99" i="67"/>
  <c r="D99" i="67"/>
  <c r="E99" i="67"/>
  <c r="F99" i="67"/>
  <c r="B100" i="67"/>
  <c r="C100" i="67"/>
  <c r="D100" i="67"/>
  <c r="E100" i="67"/>
  <c r="F100" i="67"/>
  <c r="B101" i="67"/>
  <c r="C101" i="67"/>
  <c r="D101" i="67"/>
  <c r="E101" i="67"/>
  <c r="F101" i="67"/>
  <c r="B102" i="67"/>
  <c r="C102" i="67"/>
  <c r="D102" i="67"/>
  <c r="E102" i="67"/>
  <c r="F102" i="67"/>
  <c r="B103" i="67"/>
  <c r="C103" i="67"/>
  <c r="D103" i="67"/>
  <c r="E103" i="67"/>
  <c r="F103" i="67"/>
  <c r="B104" i="67"/>
  <c r="C104" i="67"/>
  <c r="D104" i="67"/>
  <c r="E104" i="67"/>
  <c r="F104" i="67"/>
  <c r="B105" i="67"/>
  <c r="C105" i="67"/>
  <c r="D105" i="67"/>
  <c r="E105" i="67"/>
  <c r="F105" i="67"/>
  <c r="B106" i="67"/>
  <c r="C106" i="67"/>
  <c r="D106" i="67"/>
  <c r="E106" i="67"/>
  <c r="F106" i="67"/>
  <c r="B107" i="67"/>
  <c r="C107" i="67"/>
  <c r="D107" i="67"/>
  <c r="E107" i="67"/>
  <c r="F107" i="67"/>
  <c r="B108" i="67"/>
  <c r="C108" i="67"/>
  <c r="D108" i="67"/>
  <c r="E108" i="67"/>
  <c r="F108" i="67"/>
  <c r="B109" i="67"/>
  <c r="C109" i="67"/>
  <c r="D109" i="67"/>
  <c r="E109" i="67"/>
  <c r="F109" i="67"/>
  <c r="B110" i="67"/>
  <c r="C110" i="67"/>
  <c r="D110" i="67"/>
  <c r="E110" i="67"/>
  <c r="F110" i="67"/>
  <c r="B111" i="67"/>
  <c r="C111" i="67"/>
  <c r="D111" i="67"/>
  <c r="E111" i="67"/>
  <c r="F111" i="67"/>
  <c r="B112" i="67"/>
  <c r="C112" i="67"/>
  <c r="D112" i="67"/>
  <c r="E112" i="67"/>
  <c r="F112" i="67"/>
  <c r="B61" i="67"/>
  <c r="C61" i="67"/>
  <c r="D61" i="67"/>
  <c r="E61" i="67"/>
  <c r="F61" i="67"/>
  <c r="H61" i="67"/>
  <c r="I61" i="67"/>
  <c r="J61" i="67"/>
  <c r="M61" i="67"/>
  <c r="N61" i="67"/>
  <c r="O61" i="67"/>
  <c r="P61" i="67"/>
  <c r="Q61" i="67"/>
  <c r="R61" i="67"/>
  <c r="S61" i="67"/>
  <c r="T61" i="67"/>
  <c r="U61" i="67"/>
  <c r="B62" i="67"/>
  <c r="C62" i="67"/>
  <c r="D62" i="67"/>
  <c r="E62" i="67"/>
  <c r="F62" i="67"/>
  <c r="H62" i="67"/>
  <c r="I62" i="67"/>
  <c r="J62" i="67"/>
  <c r="M62" i="67"/>
  <c r="N62" i="67"/>
  <c r="O62" i="67"/>
  <c r="P62" i="67"/>
  <c r="Q62" i="67"/>
  <c r="R62" i="67"/>
  <c r="S62" i="67"/>
  <c r="T62" i="67"/>
  <c r="U62" i="67"/>
  <c r="H63" i="67"/>
  <c r="I63" i="67"/>
  <c r="J63" i="67"/>
  <c r="M63" i="67"/>
  <c r="N63" i="67"/>
  <c r="O63" i="67"/>
  <c r="P63" i="67"/>
  <c r="Q63" i="67"/>
  <c r="R63" i="67"/>
  <c r="S63" i="67"/>
  <c r="T63" i="67"/>
  <c r="U63" i="67"/>
  <c r="U55" i="67"/>
  <c r="T55" i="67"/>
  <c r="S55" i="67"/>
  <c r="R55" i="67"/>
  <c r="Q55" i="67"/>
  <c r="P55" i="67"/>
  <c r="O55" i="67"/>
  <c r="N55" i="67"/>
  <c r="M55" i="67"/>
  <c r="J55" i="67"/>
  <c r="I55" i="67"/>
  <c r="U54" i="67"/>
  <c r="T54" i="67"/>
  <c r="S54" i="67"/>
  <c r="R54" i="67"/>
  <c r="Q54" i="67"/>
  <c r="P54" i="67"/>
  <c r="O54" i="67"/>
  <c r="N54" i="67"/>
  <c r="M54" i="67"/>
  <c r="J54" i="67"/>
  <c r="I54" i="67"/>
  <c r="U53" i="67"/>
  <c r="T53" i="67"/>
  <c r="S53" i="67"/>
  <c r="R53" i="67"/>
  <c r="Q53" i="67"/>
  <c r="P53" i="67"/>
  <c r="O53" i="67"/>
  <c r="N53" i="67"/>
  <c r="M53" i="67"/>
  <c r="J53" i="67"/>
  <c r="I53" i="67"/>
  <c r="U52" i="67"/>
  <c r="T52" i="67"/>
  <c r="S52" i="67"/>
  <c r="R52" i="67"/>
  <c r="Q52" i="67"/>
  <c r="P52" i="67"/>
  <c r="O52" i="67"/>
  <c r="N52" i="67"/>
  <c r="M52" i="67"/>
  <c r="J52" i="67"/>
  <c r="I52" i="67"/>
  <c r="U51" i="67"/>
  <c r="T51" i="67"/>
  <c r="S51" i="67"/>
  <c r="R51" i="67"/>
  <c r="Q51" i="67"/>
  <c r="P51" i="67"/>
  <c r="O51" i="67"/>
  <c r="N51" i="67"/>
  <c r="M51" i="67"/>
  <c r="J51" i="67"/>
  <c r="I51" i="67"/>
  <c r="U50" i="67"/>
  <c r="T50" i="67"/>
  <c r="S50" i="67"/>
  <c r="R50" i="67"/>
  <c r="Q50" i="67"/>
  <c r="P50" i="67"/>
  <c r="O50" i="67"/>
  <c r="N50" i="67"/>
  <c r="M50" i="67"/>
  <c r="J50" i="67"/>
  <c r="I50" i="67"/>
  <c r="U49" i="67"/>
  <c r="T49" i="67"/>
  <c r="S49" i="67"/>
  <c r="R49" i="67"/>
  <c r="Q49" i="67"/>
  <c r="P49" i="67"/>
  <c r="O49" i="67"/>
  <c r="N49" i="67"/>
  <c r="M49" i="67"/>
  <c r="J49" i="67"/>
  <c r="I49" i="67"/>
  <c r="U48" i="67"/>
  <c r="T48" i="67"/>
  <c r="S48" i="67"/>
  <c r="R48" i="67"/>
  <c r="Q48" i="67"/>
  <c r="P48" i="67"/>
  <c r="O48" i="67"/>
  <c r="N48" i="67"/>
  <c r="M48" i="67"/>
  <c r="J48" i="67"/>
  <c r="I48" i="67"/>
  <c r="U47" i="67"/>
  <c r="T47" i="67"/>
  <c r="S47" i="67"/>
  <c r="R47" i="67"/>
  <c r="Q47" i="67"/>
  <c r="P47" i="67"/>
  <c r="O47" i="67"/>
  <c r="N47" i="67"/>
  <c r="M47" i="67"/>
  <c r="J47" i="67"/>
  <c r="I47" i="67"/>
  <c r="U46" i="67"/>
  <c r="T46" i="67"/>
  <c r="S46" i="67"/>
  <c r="R46" i="67"/>
  <c r="Q46" i="67"/>
  <c r="P46" i="67"/>
  <c r="O46" i="67"/>
  <c r="N46" i="67"/>
  <c r="M46" i="67"/>
  <c r="J46" i="67"/>
  <c r="I46" i="67"/>
  <c r="U45" i="67"/>
  <c r="T45" i="67"/>
  <c r="S45" i="67"/>
  <c r="R45" i="67"/>
  <c r="Q45" i="67"/>
  <c r="P45" i="67"/>
  <c r="O45" i="67"/>
  <c r="N45" i="67"/>
  <c r="M45" i="67"/>
  <c r="J45" i="67"/>
  <c r="I45" i="67"/>
  <c r="U44" i="67"/>
  <c r="T44" i="67"/>
  <c r="S44" i="67"/>
  <c r="R44" i="67"/>
  <c r="Q44" i="67"/>
  <c r="P44" i="67"/>
  <c r="O44" i="67"/>
  <c r="N44" i="67"/>
  <c r="M44" i="67"/>
  <c r="J44" i="67"/>
  <c r="I44" i="67"/>
  <c r="U43" i="67"/>
  <c r="T43" i="67"/>
  <c r="S43" i="67"/>
  <c r="R43" i="67"/>
  <c r="Q43" i="67"/>
  <c r="P43" i="67"/>
  <c r="O43" i="67"/>
  <c r="N43" i="67"/>
  <c r="M43" i="67"/>
  <c r="J43" i="67"/>
  <c r="I43" i="67"/>
  <c r="U42" i="67"/>
  <c r="T42" i="67"/>
  <c r="S42" i="67"/>
  <c r="R42" i="67"/>
  <c r="Q42" i="67"/>
  <c r="P42" i="67"/>
  <c r="O42" i="67"/>
  <c r="N42" i="67"/>
  <c r="M42" i="67"/>
  <c r="J42" i="67"/>
  <c r="I42" i="67"/>
  <c r="U41" i="67"/>
  <c r="T41" i="67"/>
  <c r="S41" i="67"/>
  <c r="R41" i="67"/>
  <c r="Q41" i="67"/>
  <c r="P41" i="67"/>
  <c r="O41" i="67"/>
  <c r="N41" i="67"/>
  <c r="M41" i="67"/>
  <c r="J41" i="67"/>
  <c r="I41" i="67"/>
  <c r="U40" i="67"/>
  <c r="T40" i="67"/>
  <c r="S40" i="67"/>
  <c r="R40" i="67"/>
  <c r="Q40" i="67"/>
  <c r="P40" i="67"/>
  <c r="O40" i="67"/>
  <c r="N40" i="67"/>
  <c r="M40" i="67"/>
  <c r="J40" i="67"/>
  <c r="I40" i="67"/>
  <c r="U39" i="67"/>
  <c r="T39" i="67"/>
  <c r="S39" i="67"/>
  <c r="R39" i="67"/>
  <c r="Q39" i="67"/>
  <c r="P39" i="67"/>
  <c r="O39" i="67"/>
  <c r="N39" i="67"/>
  <c r="M39" i="67"/>
  <c r="J39" i="67"/>
  <c r="I39" i="67"/>
  <c r="U38" i="67"/>
  <c r="T38" i="67"/>
  <c r="S38" i="67"/>
  <c r="R38" i="67"/>
  <c r="Q38" i="67"/>
  <c r="P38" i="67"/>
  <c r="O38" i="67"/>
  <c r="N38" i="67"/>
  <c r="M38" i="67"/>
  <c r="J38" i="67"/>
  <c r="I38" i="67"/>
  <c r="U37" i="67"/>
  <c r="T37" i="67"/>
  <c r="S37" i="67"/>
  <c r="R37" i="67"/>
  <c r="Q37" i="67"/>
  <c r="P37" i="67"/>
  <c r="O37" i="67"/>
  <c r="N37" i="67"/>
  <c r="M37" i="67"/>
  <c r="J37" i="67"/>
  <c r="I37" i="67"/>
  <c r="U36" i="67"/>
  <c r="T36" i="67"/>
  <c r="S36" i="67"/>
  <c r="R36" i="67"/>
  <c r="Q36" i="67"/>
  <c r="P36" i="67"/>
  <c r="O36" i="67"/>
  <c r="N36" i="67"/>
  <c r="M36" i="67"/>
  <c r="J36" i="67"/>
  <c r="I36" i="67"/>
  <c r="U35" i="67"/>
  <c r="T35" i="67"/>
  <c r="S35" i="67"/>
  <c r="R35" i="67"/>
  <c r="Q35" i="67"/>
  <c r="P35" i="67"/>
  <c r="O35" i="67"/>
  <c r="N35" i="67"/>
  <c r="M35" i="67"/>
  <c r="J35" i="67"/>
  <c r="I35" i="67"/>
  <c r="U34" i="67"/>
  <c r="T34" i="67"/>
  <c r="S34" i="67"/>
  <c r="R34" i="67"/>
  <c r="Q34" i="67"/>
  <c r="P34" i="67"/>
  <c r="O34" i="67"/>
  <c r="N34" i="67"/>
  <c r="M34" i="67"/>
  <c r="J34" i="67"/>
  <c r="I34" i="67"/>
  <c r="U33" i="67"/>
  <c r="T33" i="67"/>
  <c r="S33" i="67"/>
  <c r="R33" i="67"/>
  <c r="Q33" i="67"/>
  <c r="P33" i="67"/>
  <c r="O33" i="67"/>
  <c r="N33" i="67"/>
  <c r="M33" i="67"/>
  <c r="J33" i="67"/>
  <c r="I33" i="67"/>
  <c r="U32" i="67"/>
  <c r="T32" i="67"/>
  <c r="S32" i="67"/>
  <c r="R32" i="67"/>
  <c r="Q32" i="67"/>
  <c r="P32" i="67"/>
  <c r="O32" i="67"/>
  <c r="N32" i="67"/>
  <c r="M32" i="67"/>
  <c r="J32" i="67"/>
  <c r="I32" i="67"/>
  <c r="U31" i="67"/>
  <c r="T31" i="67"/>
  <c r="S31" i="67"/>
  <c r="R31" i="67"/>
  <c r="Q31" i="67"/>
  <c r="P31" i="67"/>
  <c r="O31" i="67"/>
  <c r="N31" i="67"/>
  <c r="M31" i="67"/>
  <c r="J31" i="67"/>
  <c r="I31" i="67"/>
  <c r="U30" i="67"/>
  <c r="T30" i="67"/>
  <c r="S30" i="67"/>
  <c r="R30" i="67"/>
  <c r="Q30" i="67"/>
  <c r="P30" i="67"/>
  <c r="O30" i="67"/>
  <c r="N30" i="67"/>
  <c r="M30" i="67"/>
  <c r="J30" i="67"/>
  <c r="I30" i="67"/>
  <c r="U29" i="67"/>
  <c r="T29" i="67"/>
  <c r="S29" i="67"/>
  <c r="R29" i="67"/>
  <c r="Q29" i="67"/>
  <c r="P29" i="67"/>
  <c r="O29" i="67"/>
  <c r="N29" i="67"/>
  <c r="M29" i="67"/>
  <c r="J29" i="67"/>
  <c r="I29" i="67"/>
  <c r="U28" i="67"/>
  <c r="T28" i="67"/>
  <c r="S28" i="67"/>
  <c r="R28" i="67"/>
  <c r="Q28" i="67"/>
  <c r="P28" i="67"/>
  <c r="O28" i="67"/>
  <c r="N28" i="67"/>
  <c r="M28" i="67"/>
  <c r="J28" i="67"/>
  <c r="I28" i="67"/>
  <c r="U27" i="67"/>
  <c r="T27" i="67"/>
  <c r="S27" i="67"/>
  <c r="R27" i="67"/>
  <c r="Q27" i="67"/>
  <c r="P27" i="67"/>
  <c r="O27" i="67"/>
  <c r="N27" i="67"/>
  <c r="M27" i="67"/>
  <c r="J27" i="67"/>
  <c r="I27" i="67"/>
  <c r="U26" i="67"/>
  <c r="T26" i="67"/>
  <c r="S26" i="67"/>
  <c r="R26" i="67"/>
  <c r="Q26" i="67"/>
  <c r="P26" i="67"/>
  <c r="O26" i="67"/>
  <c r="N26" i="67"/>
  <c r="M26" i="67"/>
  <c r="J26" i="67"/>
  <c r="I26" i="67"/>
  <c r="U25" i="67"/>
  <c r="T25" i="67"/>
  <c r="S25" i="67"/>
  <c r="R25" i="67"/>
  <c r="Q25" i="67"/>
  <c r="P25" i="67"/>
  <c r="O25" i="67"/>
  <c r="N25" i="67"/>
  <c r="M25" i="67"/>
  <c r="J25" i="67"/>
  <c r="I25" i="67"/>
  <c r="U24" i="67"/>
  <c r="T24" i="67"/>
  <c r="S24" i="67"/>
  <c r="R24" i="67"/>
  <c r="Q24" i="67"/>
  <c r="P24" i="67"/>
  <c r="O24" i="67"/>
  <c r="N24" i="67"/>
  <c r="M24" i="67"/>
  <c r="J24" i="67"/>
  <c r="I24" i="67"/>
  <c r="U23" i="67"/>
  <c r="T23" i="67"/>
  <c r="S23" i="67"/>
  <c r="R23" i="67"/>
  <c r="Q23" i="67"/>
  <c r="P23" i="67"/>
  <c r="O23" i="67"/>
  <c r="N23" i="67"/>
  <c r="M23" i="67"/>
  <c r="J23" i="67"/>
  <c r="I23" i="67"/>
  <c r="U22" i="67"/>
  <c r="T22" i="67"/>
  <c r="S22" i="67"/>
  <c r="R22" i="67"/>
  <c r="Q22" i="67"/>
  <c r="P22" i="67"/>
  <c r="O22" i="67"/>
  <c r="N22" i="67"/>
  <c r="M22" i="67"/>
  <c r="J22" i="67"/>
  <c r="I22" i="67"/>
  <c r="U21" i="67"/>
  <c r="T21" i="67"/>
  <c r="S21" i="67"/>
  <c r="R21" i="67"/>
  <c r="Q21" i="67"/>
  <c r="P21" i="67"/>
  <c r="O21" i="67"/>
  <c r="N21" i="67"/>
  <c r="M21" i="67"/>
  <c r="J21" i="67"/>
  <c r="I21" i="67"/>
  <c r="U20" i="67"/>
  <c r="T20" i="67"/>
  <c r="S20" i="67"/>
  <c r="R20" i="67"/>
  <c r="Q20" i="67"/>
  <c r="P20" i="67"/>
  <c r="O20" i="67"/>
  <c r="N20" i="67"/>
  <c r="M20" i="67"/>
  <c r="J20" i="67"/>
  <c r="I20" i="67"/>
  <c r="U19" i="67"/>
  <c r="T19" i="67"/>
  <c r="S19" i="67"/>
  <c r="R19" i="67"/>
  <c r="Q19" i="67"/>
  <c r="P19" i="67"/>
  <c r="O19" i="67"/>
  <c r="N19" i="67"/>
  <c r="M19" i="67"/>
  <c r="J19" i="67"/>
  <c r="I19" i="67"/>
  <c r="U18" i="67"/>
  <c r="T18" i="67"/>
  <c r="S18" i="67"/>
  <c r="R18" i="67"/>
  <c r="Q18" i="67"/>
  <c r="P18" i="67"/>
  <c r="O18" i="67"/>
  <c r="N18" i="67"/>
  <c r="M18" i="67"/>
  <c r="J18" i="67"/>
  <c r="I18" i="67"/>
  <c r="U17" i="67"/>
  <c r="T17" i="67"/>
  <c r="S17" i="67"/>
  <c r="R17" i="67"/>
  <c r="Q17" i="67"/>
  <c r="P17" i="67"/>
  <c r="O17" i="67"/>
  <c r="N17" i="67"/>
  <c r="M17" i="67"/>
  <c r="J17" i="67"/>
  <c r="I17" i="67"/>
  <c r="U16" i="67"/>
  <c r="T16" i="67"/>
  <c r="S16" i="67"/>
  <c r="R16" i="67"/>
  <c r="Q16" i="67"/>
  <c r="P16" i="67"/>
  <c r="O16" i="67"/>
  <c r="N16" i="67"/>
  <c r="M16" i="67"/>
  <c r="J16" i="67"/>
  <c r="I16" i="67"/>
  <c r="U15" i="67"/>
  <c r="T15" i="67"/>
  <c r="S15" i="67"/>
  <c r="R15" i="67"/>
  <c r="Q15" i="67"/>
  <c r="P15" i="67"/>
  <c r="O15" i="67"/>
  <c r="N15" i="67"/>
  <c r="M15" i="67"/>
  <c r="J15" i="67"/>
  <c r="I15" i="67"/>
  <c r="U14" i="67"/>
  <c r="T14" i="67"/>
  <c r="S14" i="67"/>
  <c r="R14" i="67"/>
  <c r="Q14" i="67"/>
  <c r="P14" i="67"/>
  <c r="O14" i="67"/>
  <c r="N14" i="67"/>
  <c r="M14" i="67"/>
  <c r="J14" i="67"/>
  <c r="I14" i="67"/>
  <c r="U13" i="67"/>
  <c r="T13" i="67"/>
  <c r="S13" i="67"/>
  <c r="R13" i="67"/>
  <c r="Q13" i="67"/>
  <c r="P13" i="67"/>
  <c r="O13" i="67"/>
  <c r="N13" i="67"/>
  <c r="M13" i="67"/>
  <c r="J13" i="67"/>
  <c r="I13" i="67"/>
  <c r="U12" i="67"/>
  <c r="T12" i="67"/>
  <c r="S12" i="67"/>
  <c r="R12" i="67"/>
  <c r="Q12" i="67"/>
  <c r="P12" i="67"/>
  <c r="O12" i="67"/>
  <c r="N12" i="67"/>
  <c r="M12" i="67"/>
  <c r="J12" i="67"/>
  <c r="I12" i="67"/>
  <c r="U11" i="67"/>
  <c r="T11" i="67"/>
  <c r="S11" i="67"/>
  <c r="R11" i="67"/>
  <c r="Q11" i="67"/>
  <c r="P11" i="67"/>
  <c r="O11" i="67"/>
  <c r="N11" i="67"/>
  <c r="M11" i="67"/>
  <c r="J11" i="67"/>
  <c r="I11" i="67"/>
  <c r="U10" i="67"/>
  <c r="T10" i="67"/>
  <c r="S10" i="67"/>
  <c r="R10" i="67"/>
  <c r="Q10" i="67"/>
  <c r="P10" i="67"/>
  <c r="O10" i="67"/>
  <c r="N10" i="67"/>
  <c r="M10" i="67"/>
  <c r="J10" i="67"/>
  <c r="I10" i="67"/>
  <c r="U9" i="67"/>
  <c r="T9" i="67"/>
  <c r="S9" i="67"/>
  <c r="R9" i="67"/>
  <c r="Q9" i="67"/>
  <c r="P9" i="67"/>
  <c r="O9" i="67"/>
  <c r="N9" i="67"/>
  <c r="M9" i="67"/>
  <c r="J9" i="67"/>
  <c r="I9" i="67"/>
  <c r="U8" i="67"/>
  <c r="T8" i="67"/>
  <c r="S8" i="67"/>
  <c r="R8" i="67"/>
  <c r="Q8" i="67"/>
  <c r="P8" i="67"/>
  <c r="O8" i="67"/>
  <c r="N8" i="67"/>
  <c r="M8" i="67"/>
  <c r="J8" i="67"/>
  <c r="I8" i="67"/>
  <c r="U7" i="67"/>
  <c r="T7" i="67"/>
  <c r="S7" i="67"/>
  <c r="R7" i="67"/>
  <c r="Q7" i="67"/>
  <c r="P7" i="67"/>
  <c r="O7" i="67"/>
  <c r="N7" i="67"/>
  <c r="M7" i="67"/>
  <c r="J7" i="67"/>
  <c r="I7" i="67"/>
  <c r="U6" i="67"/>
  <c r="T6" i="67"/>
  <c r="S6" i="67"/>
  <c r="R6" i="67"/>
  <c r="Q6" i="67"/>
  <c r="P6" i="67"/>
  <c r="O6" i="67"/>
  <c r="N6" i="67"/>
  <c r="M6" i="67"/>
  <c r="J6" i="67"/>
  <c r="I6" i="67"/>
  <c r="H6" i="67"/>
  <c r="U5" i="67"/>
  <c r="T5" i="67"/>
  <c r="S5" i="67"/>
  <c r="R5" i="67"/>
  <c r="Q5" i="67"/>
  <c r="P5" i="67"/>
  <c r="O5" i="67"/>
  <c r="N5" i="67"/>
  <c r="M5" i="67"/>
  <c r="J5" i="67"/>
  <c r="I5" i="67"/>
  <c r="H5" i="67"/>
  <c r="U4" i="67"/>
  <c r="T4" i="67"/>
  <c r="S4" i="67"/>
  <c r="R4" i="67"/>
  <c r="Q4" i="67"/>
  <c r="P4" i="67"/>
  <c r="O4" i="67"/>
  <c r="N4" i="67"/>
  <c r="M4" i="67"/>
  <c r="J4" i="67"/>
  <c r="I4" i="67"/>
  <c r="H4" i="67"/>
  <c r="F10" i="67"/>
  <c r="F55" i="67"/>
  <c r="E55" i="67"/>
  <c r="D55" i="67"/>
  <c r="C55" i="67"/>
  <c r="B55" i="67"/>
  <c r="F54" i="67"/>
  <c r="E54" i="67"/>
  <c r="D54" i="67"/>
  <c r="C54" i="67"/>
  <c r="B54" i="67"/>
  <c r="F53" i="67"/>
  <c r="E53" i="67"/>
  <c r="D53" i="67"/>
  <c r="C53" i="67"/>
  <c r="B53" i="67"/>
  <c r="F52" i="67"/>
  <c r="E52" i="67"/>
  <c r="D52" i="67"/>
  <c r="C52" i="67"/>
  <c r="B52" i="67"/>
  <c r="F51" i="67"/>
  <c r="E51" i="67"/>
  <c r="D51" i="67"/>
  <c r="C51" i="67"/>
  <c r="B51" i="67"/>
  <c r="F50" i="67"/>
  <c r="E50" i="67"/>
  <c r="D50" i="67"/>
  <c r="C50" i="67"/>
  <c r="B50" i="67"/>
  <c r="F49" i="67"/>
  <c r="E49" i="67"/>
  <c r="D49" i="67"/>
  <c r="C49" i="67"/>
  <c r="B49" i="67"/>
  <c r="F48" i="67"/>
  <c r="E48" i="67"/>
  <c r="D48" i="67"/>
  <c r="C48" i="67"/>
  <c r="B48" i="67"/>
  <c r="F47" i="67"/>
  <c r="E47" i="67"/>
  <c r="D47" i="67"/>
  <c r="C47" i="67"/>
  <c r="B47" i="67"/>
  <c r="F46" i="67"/>
  <c r="E46" i="67"/>
  <c r="D46" i="67"/>
  <c r="C46" i="67"/>
  <c r="B46" i="67"/>
  <c r="F45" i="67"/>
  <c r="E45" i="67"/>
  <c r="D45" i="67"/>
  <c r="C45" i="67"/>
  <c r="B45" i="67"/>
  <c r="F44" i="67"/>
  <c r="E44" i="67"/>
  <c r="D44" i="67"/>
  <c r="C44" i="67"/>
  <c r="B44" i="67"/>
  <c r="F43" i="67"/>
  <c r="E43" i="67"/>
  <c r="D43" i="67"/>
  <c r="C43" i="67"/>
  <c r="B43" i="67"/>
  <c r="F42" i="67"/>
  <c r="E42" i="67"/>
  <c r="D42" i="67"/>
  <c r="C42" i="67"/>
  <c r="B42" i="67"/>
  <c r="F41" i="67"/>
  <c r="E41" i="67"/>
  <c r="D41" i="67"/>
  <c r="C41" i="67"/>
  <c r="B41" i="67"/>
  <c r="F40" i="67"/>
  <c r="E40" i="67"/>
  <c r="D40" i="67"/>
  <c r="C40" i="67"/>
  <c r="B40" i="67"/>
  <c r="F39" i="67"/>
  <c r="E39" i="67"/>
  <c r="D39" i="67"/>
  <c r="C39" i="67"/>
  <c r="B39" i="67"/>
  <c r="F38" i="67"/>
  <c r="E38" i="67"/>
  <c r="D38" i="67"/>
  <c r="C38" i="67"/>
  <c r="B38" i="67"/>
  <c r="F37" i="67"/>
  <c r="E37" i="67"/>
  <c r="D37" i="67"/>
  <c r="C37" i="67"/>
  <c r="B37" i="67"/>
  <c r="F36" i="67"/>
  <c r="E36" i="67"/>
  <c r="D36" i="67"/>
  <c r="C36" i="67"/>
  <c r="B36" i="67"/>
  <c r="F35" i="67"/>
  <c r="E35" i="67"/>
  <c r="D35" i="67"/>
  <c r="C35" i="67"/>
  <c r="B35" i="67"/>
  <c r="F34" i="67"/>
  <c r="B34" i="67"/>
  <c r="F33" i="67"/>
  <c r="B33" i="67"/>
  <c r="F32" i="67"/>
  <c r="B32" i="67"/>
  <c r="F31" i="67"/>
  <c r="B31" i="67"/>
  <c r="F30" i="67"/>
  <c r="B30" i="67"/>
  <c r="F29" i="67"/>
  <c r="B29" i="67"/>
  <c r="F28" i="67"/>
  <c r="B28" i="67"/>
  <c r="F27" i="67"/>
  <c r="B27" i="67"/>
  <c r="F26" i="67"/>
  <c r="B26" i="67"/>
  <c r="F25" i="67"/>
  <c r="B25" i="67"/>
  <c r="F24" i="67"/>
  <c r="B24" i="67"/>
  <c r="F23" i="67"/>
  <c r="B23" i="67"/>
  <c r="F22" i="67"/>
  <c r="B22" i="67"/>
  <c r="F21" i="67"/>
  <c r="B21" i="67"/>
  <c r="F20" i="67"/>
  <c r="B20" i="67"/>
  <c r="F19" i="67"/>
  <c r="B19" i="67"/>
  <c r="F18" i="67"/>
  <c r="B18" i="67"/>
  <c r="F17" i="67"/>
  <c r="B17" i="67"/>
  <c r="F16" i="67"/>
  <c r="B16" i="67"/>
  <c r="F15" i="67"/>
  <c r="B15" i="67"/>
  <c r="F14" i="67"/>
  <c r="B14" i="67"/>
  <c r="F13" i="67"/>
  <c r="B13" i="67"/>
  <c r="F12" i="67"/>
  <c r="B12" i="67"/>
  <c r="F11" i="67"/>
  <c r="B11" i="67"/>
  <c r="B10" i="67"/>
  <c r="F9" i="67"/>
  <c r="B9" i="67"/>
  <c r="F8" i="67"/>
  <c r="B8" i="67"/>
  <c r="F7" i="67"/>
  <c r="B7" i="67"/>
  <c r="F5" i="67"/>
  <c r="E5" i="67"/>
  <c r="D5" i="67"/>
  <c r="C5" i="67"/>
  <c r="B5" i="67"/>
  <c r="F4" i="67"/>
  <c r="E4" i="67"/>
  <c r="D4" i="67"/>
  <c r="C4" i="67"/>
  <c r="B4" i="67"/>
  <c r="H55" i="67"/>
  <c r="H54" i="67"/>
  <c r="H53" i="67"/>
  <c r="H52" i="67"/>
  <c r="H51" i="67"/>
  <c r="H50" i="67"/>
  <c r="H49" i="67"/>
  <c r="H48" i="67"/>
  <c r="H47" i="67"/>
  <c r="H46" i="67"/>
  <c r="H45" i="67"/>
  <c r="H44" i="67"/>
  <c r="H43" i="67"/>
  <c r="H42" i="67"/>
  <c r="H41" i="67"/>
  <c r="H40" i="67"/>
  <c r="H39" i="67"/>
  <c r="H38" i="67"/>
  <c r="H37" i="67"/>
  <c r="H36" i="67"/>
  <c r="H35" i="67"/>
  <c r="H34" i="67"/>
  <c r="H33" i="67"/>
  <c r="H32" i="67"/>
  <c r="H31" i="67"/>
  <c r="H30" i="67"/>
  <c r="H29" i="67"/>
  <c r="H28" i="67"/>
  <c r="H27" i="67"/>
  <c r="H26" i="67"/>
  <c r="H25" i="67"/>
  <c r="H24" i="67"/>
  <c r="H23" i="67"/>
  <c r="H22" i="67"/>
  <c r="H21" i="67"/>
  <c r="H20" i="67"/>
  <c r="H19" i="67"/>
  <c r="H18" i="67"/>
  <c r="H17" i="67"/>
  <c r="H16" i="67"/>
  <c r="H15" i="67"/>
  <c r="H14" i="67"/>
  <c r="H13" i="67"/>
  <c r="H12" i="67"/>
  <c r="H11" i="67"/>
  <c r="H10" i="67"/>
  <c r="H9" i="67"/>
  <c r="H8" i="67"/>
  <c r="H7" i="67"/>
  <c r="E18" i="67" l="1"/>
  <c r="E75" i="67"/>
  <c r="E132" i="67"/>
  <c r="E26" i="67"/>
  <c r="E140" i="67"/>
  <c r="E83" i="67"/>
  <c r="E34" i="67"/>
  <c r="E91" i="67"/>
  <c r="E148" i="67"/>
  <c r="E64" i="67"/>
  <c r="E7" i="67"/>
  <c r="E121" i="67"/>
  <c r="D18" i="67"/>
  <c r="D132" i="67"/>
  <c r="D75" i="67"/>
  <c r="C29" i="67"/>
  <c r="C143" i="67"/>
  <c r="C86" i="67"/>
  <c r="D121" i="67"/>
  <c r="D64" i="67"/>
  <c r="D7" i="67"/>
  <c r="E126" i="67"/>
  <c r="E69" i="67"/>
  <c r="E12" i="67"/>
  <c r="C132" i="67"/>
  <c r="C75" i="67"/>
  <c r="C18" i="67"/>
  <c r="E134" i="67"/>
  <c r="E77" i="67"/>
  <c r="E20" i="67"/>
  <c r="C140" i="67"/>
  <c r="C83" i="67"/>
  <c r="C26" i="67"/>
  <c r="E142" i="67"/>
  <c r="E85" i="67"/>
  <c r="E28" i="67"/>
  <c r="C34" i="67"/>
  <c r="C148" i="67"/>
  <c r="C91" i="67"/>
  <c r="E123" i="67"/>
  <c r="E9" i="67"/>
  <c r="E66" i="67"/>
  <c r="C15" i="67"/>
  <c r="C129" i="67"/>
  <c r="C72" i="67"/>
  <c r="E74" i="67"/>
  <c r="E17" i="67"/>
  <c r="E131" i="67"/>
  <c r="D134" i="67"/>
  <c r="D77" i="67"/>
  <c r="D20" i="67"/>
  <c r="C137" i="67"/>
  <c r="C23" i="67"/>
  <c r="C80" i="67"/>
  <c r="E82" i="67"/>
  <c r="E25" i="67"/>
  <c r="E139" i="67"/>
  <c r="C31" i="67"/>
  <c r="C145" i="67"/>
  <c r="C88" i="67"/>
  <c r="E90" i="67"/>
  <c r="E147" i="67"/>
  <c r="E33" i="67"/>
  <c r="D9" i="67"/>
  <c r="D66" i="67"/>
  <c r="D123" i="67"/>
  <c r="C12" i="67"/>
  <c r="C69" i="67"/>
  <c r="C126" i="67"/>
  <c r="E128" i="67"/>
  <c r="E71" i="67"/>
  <c r="E14" i="67"/>
  <c r="D17" i="67"/>
  <c r="D74" i="67"/>
  <c r="D131" i="67"/>
  <c r="C20" i="67"/>
  <c r="C134" i="67"/>
  <c r="C77" i="67"/>
  <c r="E136" i="67"/>
  <c r="E79" i="67"/>
  <c r="E22" i="67"/>
  <c r="D25" i="67"/>
  <c r="D82" i="67"/>
  <c r="D139" i="67"/>
  <c r="C85" i="67"/>
  <c r="C28" i="67"/>
  <c r="C142" i="67"/>
  <c r="E144" i="67"/>
  <c r="E87" i="67"/>
  <c r="E30" i="67"/>
  <c r="D33" i="67"/>
  <c r="D90" i="67"/>
  <c r="D147" i="67"/>
  <c r="D13" i="67"/>
  <c r="D127" i="67"/>
  <c r="D70" i="67"/>
  <c r="C138" i="67"/>
  <c r="C81" i="67"/>
  <c r="C24" i="67"/>
  <c r="C146" i="67"/>
  <c r="C89" i="67"/>
  <c r="C32" i="67"/>
  <c r="E129" i="67"/>
  <c r="E15" i="67"/>
  <c r="E72" i="67"/>
  <c r="D83" i="67"/>
  <c r="D26" i="67"/>
  <c r="D140" i="67"/>
  <c r="E145" i="67"/>
  <c r="E31" i="67"/>
  <c r="E88" i="67"/>
  <c r="C67" i="67"/>
  <c r="C10" i="67"/>
  <c r="C124" i="67"/>
  <c r="D129" i="67"/>
  <c r="D15" i="67"/>
  <c r="D72" i="67"/>
  <c r="D137" i="67"/>
  <c r="D80" i="67"/>
  <c r="D23" i="67"/>
  <c r="D145" i="67"/>
  <c r="D88" i="67"/>
  <c r="D31" i="67"/>
  <c r="C121" i="67"/>
  <c r="C7" i="67"/>
  <c r="C64" i="67"/>
  <c r="D12" i="67"/>
  <c r="D126" i="67"/>
  <c r="D69" i="67"/>
  <c r="D142" i="67"/>
  <c r="D85" i="67"/>
  <c r="D28" i="67"/>
  <c r="C123" i="67"/>
  <c r="C66" i="67"/>
  <c r="C9" i="67"/>
  <c r="E11" i="67"/>
  <c r="E125" i="67"/>
  <c r="E68" i="67"/>
  <c r="D128" i="67"/>
  <c r="D71" i="67"/>
  <c r="D14" i="67"/>
  <c r="C17" i="67"/>
  <c r="C131" i="67"/>
  <c r="C74" i="67"/>
  <c r="E76" i="67"/>
  <c r="E19" i="67"/>
  <c r="E133" i="67"/>
  <c r="D22" i="67"/>
  <c r="D136" i="67"/>
  <c r="D79" i="67"/>
  <c r="C139" i="67"/>
  <c r="C25" i="67"/>
  <c r="C82" i="67"/>
  <c r="E27" i="67"/>
  <c r="E84" i="67"/>
  <c r="E141" i="67"/>
  <c r="D144" i="67"/>
  <c r="D87" i="67"/>
  <c r="D30" i="67"/>
  <c r="C33" i="67"/>
  <c r="C147" i="67"/>
  <c r="C90" i="67"/>
  <c r="C130" i="67"/>
  <c r="C73" i="67"/>
  <c r="C16" i="67"/>
  <c r="D124" i="67"/>
  <c r="D10" i="67"/>
  <c r="D67" i="67"/>
  <c r="C78" i="67"/>
  <c r="C21" i="67"/>
  <c r="C135" i="67"/>
  <c r="E8" i="67"/>
  <c r="E122" i="67"/>
  <c r="E65" i="67"/>
  <c r="E67" i="67"/>
  <c r="E10" i="67"/>
  <c r="E124" i="67"/>
  <c r="D21" i="67"/>
  <c r="D78" i="67"/>
  <c r="D135" i="67"/>
  <c r="D29" i="67"/>
  <c r="D143" i="67"/>
  <c r="D86" i="67"/>
  <c r="C70" i="67"/>
  <c r="C13" i="67"/>
  <c r="C127" i="67"/>
  <c r="E137" i="67"/>
  <c r="E23" i="67"/>
  <c r="E80" i="67"/>
  <c r="D34" i="67"/>
  <c r="D91" i="67"/>
  <c r="D148" i="67"/>
  <c r="D68" i="67"/>
  <c r="D11" i="67"/>
  <c r="D125" i="67"/>
  <c r="C14" i="67"/>
  <c r="C128" i="67"/>
  <c r="C71" i="67"/>
  <c r="E73" i="67"/>
  <c r="E130" i="67"/>
  <c r="E16" i="67"/>
  <c r="D76" i="67"/>
  <c r="D19" i="67"/>
  <c r="D133" i="67"/>
  <c r="C136" i="67"/>
  <c r="C79" i="67"/>
  <c r="C22" i="67"/>
  <c r="E24" i="67"/>
  <c r="E138" i="67"/>
  <c r="E81" i="67"/>
  <c r="D84" i="67"/>
  <c r="D141" i="67"/>
  <c r="D27" i="67"/>
  <c r="C30" i="67"/>
  <c r="C144" i="67"/>
  <c r="C87" i="67"/>
  <c r="E32" i="67"/>
  <c r="E146" i="67"/>
  <c r="E89" i="67"/>
  <c r="D65" i="67"/>
  <c r="D122" i="67"/>
  <c r="D8" i="67"/>
  <c r="C11" i="67"/>
  <c r="C68" i="67"/>
  <c r="C125" i="67"/>
  <c r="E13" i="67"/>
  <c r="E70" i="67"/>
  <c r="E127" i="67"/>
  <c r="D16" i="67"/>
  <c r="D130" i="67"/>
  <c r="D73" i="67"/>
  <c r="C19" i="67"/>
  <c r="C76" i="67"/>
  <c r="C133" i="67"/>
  <c r="E21" i="67"/>
  <c r="E135" i="67"/>
  <c r="E78" i="67"/>
  <c r="D24" i="67"/>
  <c r="D81" i="67"/>
  <c r="D138" i="67"/>
  <c r="C27" i="67"/>
  <c r="C84" i="67"/>
  <c r="C141" i="67"/>
  <c r="E29" i="67"/>
  <c r="E143" i="67"/>
  <c r="E86" i="67"/>
  <c r="D32" i="67"/>
  <c r="D89" i="67"/>
  <c r="D146" i="67"/>
  <c r="C122" i="67"/>
  <c r="C65" i="67"/>
  <c r="C8" i="67"/>
  <c r="F8" i="5"/>
  <c r="N8" i="5"/>
  <c r="F9" i="5"/>
  <c r="N9" i="5"/>
  <c r="F10" i="5"/>
  <c r="N10" i="5"/>
  <c r="N11" i="5"/>
  <c r="F12" i="5"/>
  <c r="N12" i="5"/>
  <c r="N13" i="5"/>
  <c r="N14" i="5"/>
  <c r="N15" i="5"/>
  <c r="N16" i="5"/>
  <c r="F17" i="5"/>
  <c r="N17" i="5"/>
  <c r="F18" i="5"/>
  <c r="N18" i="5"/>
  <c r="F19" i="5"/>
  <c r="N19" i="5"/>
  <c r="F20" i="5"/>
  <c r="N20" i="5"/>
  <c r="F21" i="5"/>
  <c r="N21" i="5"/>
  <c r="F22" i="5"/>
  <c r="N22" i="5"/>
  <c r="F23" i="5"/>
  <c r="N23" i="5"/>
  <c r="F24" i="5"/>
  <c r="N24" i="5"/>
  <c r="F25" i="5"/>
  <c r="N25" i="5"/>
  <c r="B2" i="45" l="1"/>
  <c r="B2" i="46"/>
  <c r="B2" i="49"/>
  <c r="B2" i="3"/>
  <c r="A1" i="49" l="1"/>
  <c r="A1" i="46"/>
  <c r="A1" i="45"/>
  <c r="A1" i="3" l="1"/>
</calcChain>
</file>

<file path=xl/comments1.xml><?xml version="1.0" encoding="utf-8"?>
<comments xmlns="http://schemas.openxmlformats.org/spreadsheetml/2006/main">
  <authors>
    <author xml:space="preserve"> </author>
    <author>Furdui, Sonja</author>
  </authors>
  <commentList>
    <comment ref="B5" authorId="0">
      <text>
        <r>
          <rPr>
            <sz val="9"/>
            <color indexed="81"/>
            <rFont val="Tahoma"/>
            <family val="2"/>
          </rPr>
          <t>Es ist jede Einheit einer Bankengruppe aufzuführen und danach die wesentlichen Einheiten farblich zu markieren.</t>
        </r>
      </text>
    </comment>
    <comment ref="E5" authorId="1">
      <text>
        <r>
          <rPr>
            <sz val="9"/>
            <color indexed="81"/>
            <rFont val="Tahoma"/>
            <family val="2"/>
          </rPr>
          <t xml:space="preserve">Die Kennzahlen beziehen sich auf den konsolidierten Wert der Gruppe. </t>
        </r>
      </text>
    </comment>
  </commentList>
</comments>
</file>

<file path=xl/comments2.xml><?xml version="1.0" encoding="utf-8"?>
<comments xmlns="http://schemas.openxmlformats.org/spreadsheetml/2006/main">
  <authors>
    <author>Wagner Matthias, Dr., FMA</author>
  </authors>
  <commentList>
    <comment ref="H10" authorId="0">
      <text>
        <r>
          <rPr>
            <b/>
            <sz val="9"/>
            <color indexed="81"/>
            <rFont val="Tahoma"/>
            <family val="2"/>
          </rPr>
          <t>Wagner Matthias, Dr., FMA:</t>
        </r>
        <r>
          <rPr>
            <sz val="9"/>
            <color indexed="81"/>
            <rFont val="Tahoma"/>
            <family val="2"/>
          </rPr>
          <t xml:space="preserve">
Jedes Szenario soll zu (mindestens) einer Velretzung von regulatorischen Schwellenwerte führen ("near FOLTF"). Bitte in Monaten angeben, nach welcher Zeit der regulatorische Schwellenwert verletzt wird. </t>
        </r>
        <r>
          <rPr>
            <b/>
            <sz val="9"/>
            <color indexed="81"/>
            <rFont val="Tahoma"/>
            <family val="2"/>
          </rPr>
          <t>Falls der regulatorische Schwellenwert durch das Szenario nicht verletzt wird, bitte Feld frei lassen</t>
        </r>
      </text>
    </comment>
  </commentList>
</comments>
</file>

<file path=xl/comments3.xml><?xml version="1.0" encoding="utf-8"?>
<comments xmlns="http://schemas.openxmlformats.org/spreadsheetml/2006/main">
  <authors>
    <author>Weiss, Philipp</author>
  </authors>
  <commentList>
    <comment ref="A4" authorId="0">
      <text>
        <r>
          <rPr>
            <b/>
            <sz val="9"/>
            <color indexed="81"/>
            <rFont val="Tahoma"/>
            <family val="2"/>
          </rPr>
          <t>Weiss, Philipp:</t>
        </r>
        <r>
          <rPr>
            <sz val="9"/>
            <color indexed="81"/>
            <rFont val="Tahoma"/>
            <family val="2"/>
          </rPr>
          <t xml:space="preserve">
in ganzen Zahlen (also z.B: 5 und nicht etwa 5% oder 0,05…)
</t>
        </r>
      </text>
    </comment>
  </commentList>
</comments>
</file>

<file path=xl/sharedStrings.xml><?xml version="1.0" encoding="utf-8"?>
<sst xmlns="http://schemas.openxmlformats.org/spreadsheetml/2006/main" count="1251" uniqueCount="791">
  <si>
    <t>Name</t>
  </si>
  <si>
    <t>…</t>
  </si>
  <si>
    <t>Nr.</t>
  </si>
  <si>
    <t>RoA</t>
  </si>
  <si>
    <t>CDS spread</t>
  </si>
  <si>
    <t>Code</t>
  </si>
  <si>
    <t>Ind101</t>
  </si>
  <si>
    <t>Ind102</t>
  </si>
  <si>
    <t>Ind103</t>
  </si>
  <si>
    <t>Ind104</t>
  </si>
  <si>
    <t>Ind199</t>
  </si>
  <si>
    <t>Ind201</t>
  </si>
  <si>
    <t>Ind202</t>
  </si>
  <si>
    <t>Ind203</t>
  </si>
  <si>
    <t>Ind205</t>
  </si>
  <si>
    <t>Ind206</t>
  </si>
  <si>
    <t>Ind299</t>
  </si>
  <si>
    <t>Ind301</t>
  </si>
  <si>
    <t>Ind302</t>
  </si>
  <si>
    <t>Ind303</t>
  </si>
  <si>
    <t>Ind399</t>
  </si>
  <si>
    <t>Ind401</t>
  </si>
  <si>
    <t>Ind402</t>
  </si>
  <si>
    <t>Ind403</t>
  </si>
  <si>
    <t>Ind499</t>
  </si>
  <si>
    <t>Ind501</t>
  </si>
  <si>
    <t>Ind502</t>
  </si>
  <si>
    <t>Ind503</t>
  </si>
  <si>
    <t>Ind504</t>
  </si>
  <si>
    <t>Ind599</t>
  </si>
  <si>
    <t>Ind601</t>
  </si>
  <si>
    <t>Ind602</t>
  </si>
  <si>
    <t>Ind603</t>
  </si>
  <si>
    <t>Ind699</t>
  </si>
  <si>
    <t>Opt0100</t>
  </si>
  <si>
    <t>Opt0200</t>
  </si>
  <si>
    <t>Opt0300</t>
  </si>
  <si>
    <t>Opt0400</t>
  </si>
  <si>
    <t>Opt0500</t>
  </si>
  <si>
    <t>Opt0700</t>
  </si>
  <si>
    <t>Opt0600</t>
  </si>
  <si>
    <t>Opt0800</t>
  </si>
  <si>
    <t>Opt0900</t>
  </si>
  <si>
    <t>Opt1000</t>
  </si>
  <si>
    <t>T3100</t>
  </si>
  <si>
    <t>T3101</t>
  </si>
  <si>
    <t>T3102</t>
  </si>
  <si>
    <t>T3103</t>
  </si>
  <si>
    <t>T3201</t>
  </si>
  <si>
    <t>T3202</t>
  </si>
  <si>
    <t>T3203</t>
  </si>
  <si>
    <t>T3204</t>
  </si>
  <si>
    <t>T3205</t>
  </si>
  <si>
    <t>T3206</t>
  </si>
  <si>
    <t>T3207</t>
  </si>
  <si>
    <t>T3208</t>
  </si>
  <si>
    <t>T3209</t>
  </si>
  <si>
    <t>T3210</t>
  </si>
  <si>
    <t>T3211</t>
  </si>
  <si>
    <t>T3212</t>
  </si>
  <si>
    <t>T3213</t>
  </si>
  <si>
    <t>T3214</t>
  </si>
  <si>
    <t>T3215</t>
  </si>
  <si>
    <t>T3216</t>
  </si>
  <si>
    <t>Quantitative Auswirkungen Solvabilität und Gewinn/Verlust-Rg.</t>
  </si>
  <si>
    <t>T3217</t>
  </si>
  <si>
    <t>T3218</t>
  </si>
  <si>
    <t>T3219</t>
  </si>
  <si>
    <t>T3220</t>
  </si>
  <si>
    <t>T3221</t>
  </si>
  <si>
    <t>T3222</t>
  </si>
  <si>
    <t>T3223</t>
  </si>
  <si>
    <t>T3224</t>
  </si>
  <si>
    <t>T3225</t>
  </si>
  <si>
    <t>T3226</t>
  </si>
  <si>
    <t>T3227</t>
  </si>
  <si>
    <t>T3228</t>
  </si>
  <si>
    <t>T3229</t>
  </si>
  <si>
    <t>T3230</t>
  </si>
  <si>
    <t>T3231</t>
  </si>
  <si>
    <t>T3232</t>
  </si>
  <si>
    <t>T3233</t>
  </si>
  <si>
    <t>T3234</t>
  </si>
  <si>
    <t>T3235</t>
  </si>
  <si>
    <t>T3236</t>
  </si>
  <si>
    <t>T3237</t>
  </si>
  <si>
    <t>T3238</t>
  </si>
  <si>
    <t>T3239</t>
  </si>
  <si>
    <t>T3240</t>
  </si>
  <si>
    <t>T3241</t>
  </si>
  <si>
    <t>T3242</t>
  </si>
  <si>
    <t>T3243</t>
  </si>
  <si>
    <t>T3244</t>
  </si>
  <si>
    <t>T3245</t>
  </si>
  <si>
    <t>T3246</t>
  </si>
  <si>
    <t>T3247</t>
  </si>
  <si>
    <t>T3248</t>
  </si>
  <si>
    <t>T3249</t>
  </si>
  <si>
    <t>T3250</t>
  </si>
  <si>
    <t>T3251</t>
  </si>
  <si>
    <t>T3252</t>
  </si>
  <si>
    <t>T3253</t>
  </si>
  <si>
    <t>T3254</t>
  </si>
  <si>
    <t>T3255</t>
  </si>
  <si>
    <t>T3256</t>
  </si>
  <si>
    <t>T3257</t>
  </si>
  <si>
    <t>T3258</t>
  </si>
  <si>
    <t>T3259</t>
  </si>
  <si>
    <t>T3260</t>
  </si>
  <si>
    <t>[unit]</t>
  </si>
  <si>
    <t>T4A100</t>
  </si>
  <si>
    <t>T4A101</t>
  </si>
  <si>
    <t>T4A102</t>
  </si>
  <si>
    <t>T4A103</t>
  </si>
  <si>
    <t>T4A104</t>
  </si>
  <si>
    <t>T4A105</t>
  </si>
  <si>
    <t>T4A201</t>
  </si>
  <si>
    <t>T4A202</t>
  </si>
  <si>
    <t>T4A203</t>
  </si>
  <si>
    <t>T4A204</t>
  </si>
  <si>
    <t>T4A205</t>
  </si>
  <si>
    <t>T4A206</t>
  </si>
  <si>
    <t>T4A207</t>
  </si>
  <si>
    <t>T4A208</t>
  </si>
  <si>
    <t>T4A209</t>
  </si>
  <si>
    <t>T4A210</t>
  </si>
  <si>
    <t>T4A211</t>
  </si>
  <si>
    <t>T4A212</t>
  </si>
  <si>
    <t>T4A213</t>
  </si>
  <si>
    <t>T4A214</t>
  </si>
  <si>
    <t>T4A215</t>
  </si>
  <si>
    <t>T4A216</t>
  </si>
  <si>
    <t>T4A217</t>
  </si>
  <si>
    <t>T4A218</t>
  </si>
  <si>
    <t>T4A219</t>
  </si>
  <si>
    <t>T4A220</t>
  </si>
  <si>
    <t>T4A221</t>
  </si>
  <si>
    <t>T4A222</t>
  </si>
  <si>
    <t>T4A223</t>
  </si>
  <si>
    <t>T4A224</t>
  </si>
  <si>
    <t>T4A225</t>
  </si>
  <si>
    <t>T4A226</t>
  </si>
  <si>
    <t>T4A227</t>
  </si>
  <si>
    <t>T4A228</t>
  </si>
  <si>
    <t>T4A229</t>
  </si>
  <si>
    <t>T4A230</t>
  </si>
  <si>
    <t>T4A231</t>
  </si>
  <si>
    <t>T4A232</t>
  </si>
  <si>
    <t>T4A233</t>
  </si>
  <si>
    <t>T4A234</t>
  </si>
  <si>
    <t>T4A235</t>
  </si>
  <si>
    <t>T4A236</t>
  </si>
  <si>
    <t>T4A237</t>
  </si>
  <si>
    <t>T4A238</t>
  </si>
  <si>
    <t>T4A239</t>
  </si>
  <si>
    <t>T4A240</t>
  </si>
  <si>
    <t>T5A100</t>
  </si>
  <si>
    <t>T5A101</t>
  </si>
  <si>
    <t>T5A102</t>
  </si>
  <si>
    <t>T5A103</t>
  </si>
  <si>
    <t>T5A105</t>
  </si>
  <si>
    <t>T5A106</t>
  </si>
  <si>
    <t>T5A107</t>
  </si>
  <si>
    <t>T5A108</t>
  </si>
  <si>
    <t>T5A109</t>
  </si>
  <si>
    <t>T5A110</t>
  </si>
  <si>
    <t>T5A111</t>
  </si>
  <si>
    <t>T5A112</t>
  </si>
  <si>
    <t>T5A113</t>
  </si>
  <si>
    <t>T5A114</t>
  </si>
  <si>
    <t>T5A115</t>
  </si>
  <si>
    <t>T5A116</t>
  </si>
  <si>
    <t>T5A201</t>
  </si>
  <si>
    <t>T5A202</t>
  </si>
  <si>
    <t>T5A203</t>
  </si>
  <si>
    <t>T5A204</t>
  </si>
  <si>
    <t>T5A205</t>
  </si>
  <si>
    <t>T5A206</t>
  </si>
  <si>
    <t>T5A207</t>
  </si>
  <si>
    <t>T5A208</t>
  </si>
  <si>
    <t>T5A209</t>
  </si>
  <si>
    <t>T5A210</t>
  </si>
  <si>
    <t>T5A211</t>
  </si>
  <si>
    <t>T5A212</t>
  </si>
  <si>
    <t>T5A213</t>
  </si>
  <si>
    <t>T5A214</t>
  </si>
  <si>
    <t>T5A215</t>
  </si>
  <si>
    <t>T5A216</t>
  </si>
  <si>
    <t>T5A217</t>
  </si>
  <si>
    <t>T5A218</t>
  </si>
  <si>
    <t>T5A219</t>
  </si>
  <si>
    <t>T5A220</t>
  </si>
  <si>
    <t>T5A221</t>
  </si>
  <si>
    <t>T5A222</t>
  </si>
  <si>
    <t>T5A223</t>
  </si>
  <si>
    <t>T5A224</t>
  </si>
  <si>
    <t>T5A225</t>
  </si>
  <si>
    <t>T5A226</t>
  </si>
  <si>
    <t>T5A227</t>
  </si>
  <si>
    <t>T5A228</t>
  </si>
  <si>
    <t>T5A229</t>
  </si>
  <si>
    <t>T5A230</t>
  </si>
  <si>
    <t>T6D100</t>
  </si>
  <si>
    <t>T6D101</t>
  </si>
  <si>
    <t>T6D102</t>
  </si>
  <si>
    <t>T6D103</t>
  </si>
  <si>
    <t>T6D104</t>
  </si>
  <si>
    <t>T6D105</t>
  </si>
  <si>
    <t>T6D106</t>
  </si>
  <si>
    <t>T6D107</t>
  </si>
  <si>
    <t>T6D201</t>
  </si>
  <si>
    <t>T6D202</t>
  </si>
  <si>
    <t>T6D203</t>
  </si>
  <si>
    <t>T6D204</t>
  </si>
  <si>
    <t>T6D205</t>
  </si>
  <si>
    <t>T6D206</t>
  </si>
  <si>
    <t>T6D207</t>
  </si>
  <si>
    <t>T6D208</t>
  </si>
  <si>
    <t>T6D209</t>
  </si>
  <si>
    <t>T6D210</t>
  </si>
  <si>
    <t>T6D211</t>
  </si>
  <si>
    <t>T6D212</t>
  </si>
  <si>
    <t>T6D213</t>
  </si>
  <si>
    <t>T6D214</t>
  </si>
  <si>
    <t>T6D215</t>
  </si>
  <si>
    <t>T6D216</t>
  </si>
  <si>
    <t>T6D217</t>
  </si>
  <si>
    <t>T6D218</t>
  </si>
  <si>
    <t>T6D219</t>
  </si>
  <si>
    <t>T6D220</t>
  </si>
  <si>
    <t>T6D221</t>
  </si>
  <si>
    <t>T6D222</t>
  </si>
  <si>
    <t>T6D223</t>
  </si>
  <si>
    <t>T6D224</t>
  </si>
  <si>
    <t>T6D225</t>
  </si>
  <si>
    <t>T6D226</t>
  </si>
  <si>
    <t>T6D227</t>
  </si>
  <si>
    <t>T6D228</t>
  </si>
  <si>
    <t>T6D229</t>
  </si>
  <si>
    <t>T6D230</t>
  </si>
  <si>
    <t>T6D231</t>
  </si>
  <si>
    <t>T6D232</t>
  </si>
  <si>
    <t>T6D233</t>
  </si>
  <si>
    <t>T6D234</t>
  </si>
  <si>
    <t>T6D235</t>
  </si>
  <si>
    <t>T6D236</t>
  </si>
  <si>
    <t>T6D237</t>
  </si>
  <si>
    <t>T6D238</t>
  </si>
  <si>
    <t>T6D239</t>
  </si>
  <si>
    <t>T6D240</t>
  </si>
  <si>
    <t>T6D241</t>
  </si>
  <si>
    <t>T6D242</t>
  </si>
  <si>
    <t>T6D243</t>
  </si>
  <si>
    <t>T6D244</t>
  </si>
  <si>
    <t>T6D245</t>
  </si>
  <si>
    <t>T6D246</t>
  </si>
  <si>
    <t>T6D247</t>
  </si>
  <si>
    <t>T6D248</t>
  </si>
  <si>
    <t>T6D249</t>
  </si>
  <si>
    <t>T6D250</t>
  </si>
  <si>
    <t>T6D251</t>
  </si>
  <si>
    <t>T6D252</t>
  </si>
  <si>
    <t>T6D253</t>
  </si>
  <si>
    <t>T6D254</t>
  </si>
  <si>
    <t>T6D255</t>
  </si>
  <si>
    <t>T6D256</t>
  </si>
  <si>
    <t>T6D257</t>
  </si>
  <si>
    <t>T6D258</t>
  </si>
  <si>
    <t>T6D259</t>
  </si>
  <si>
    <t>T6D260</t>
  </si>
  <si>
    <t>%</t>
  </si>
  <si>
    <t>T4A106</t>
  </si>
  <si>
    <t>€ mio.</t>
  </si>
  <si>
    <t>Impact on CET-1 ratio</t>
  </si>
  <si>
    <t>Impact on TC-ratio</t>
  </si>
  <si>
    <t>Impact on liquidity (30 days)</t>
  </si>
  <si>
    <t>Impact on liquidity (90 days)</t>
  </si>
  <si>
    <t>Impact on liquidity (12 months)</t>
  </si>
  <si>
    <t>Impact on P&amp;L (after tax)</t>
  </si>
  <si>
    <t>Time to get the benefit</t>
  </si>
  <si>
    <t>Feasibility</t>
  </si>
  <si>
    <t>Category</t>
  </si>
  <si>
    <t>Return on Assets</t>
  </si>
  <si>
    <t>Return on Equity</t>
  </si>
  <si>
    <t>Liquidity Coverage Ratio</t>
  </si>
  <si>
    <t>Example</t>
  </si>
  <si>
    <t>Impact over next 3 years</t>
  </si>
  <si>
    <t>Year 1</t>
  </si>
  <si>
    <t>Year 2</t>
  </si>
  <si>
    <t>Year 3</t>
  </si>
  <si>
    <t>Indicator 3</t>
  </si>
  <si>
    <t>Indicator 4</t>
  </si>
  <si>
    <t>Impact on CET-1</t>
  </si>
  <si>
    <t>Impact on Total Capital</t>
  </si>
  <si>
    <t>Impact on RWA</t>
  </si>
  <si>
    <t>Impact on cumulated net funding gap</t>
  </si>
  <si>
    <t>Recovery option A</t>
  </si>
  <si>
    <t>Recovery option B</t>
  </si>
  <si>
    <t>Recovery option C</t>
  </si>
  <si>
    <t>Recovery option D</t>
  </si>
  <si>
    <t>Recovery option E</t>
  </si>
  <si>
    <t>Recovery option F</t>
  </si>
  <si>
    <t>Recovery option G</t>
  </si>
  <si>
    <t>Recovery option H</t>
  </si>
  <si>
    <t>Recovery option I</t>
  </si>
  <si>
    <t>Recovery option J</t>
  </si>
  <si>
    <t>Scenario name</t>
  </si>
  <si>
    <t>Block 3 continued: Impact on other indicators (in analogy to template 4)</t>
  </si>
  <si>
    <t xml:space="preserve">Impact on CET-1 </t>
  </si>
  <si>
    <t>Text</t>
  </si>
  <si>
    <t>Comments</t>
  </si>
  <si>
    <t>NPL ratio</t>
  </si>
  <si>
    <t xml:space="preserve">Impact </t>
  </si>
  <si>
    <t>Capital raising options</t>
  </si>
  <si>
    <t>Disposal options</t>
  </si>
  <si>
    <t>Asset sales</t>
  </si>
  <si>
    <t>Liability management</t>
  </si>
  <si>
    <t>Cost savings</t>
  </si>
  <si>
    <t>Commercial measures</t>
  </si>
  <si>
    <t>Reduction of riskiness / improvement of risk profile</t>
  </si>
  <si>
    <t xml:space="preserve">Access to wholesale funding:
</t>
  </si>
  <si>
    <t xml:space="preserve">Access to central bank facilities
</t>
  </si>
  <si>
    <t xml:space="preserve">Earnings retention
</t>
  </si>
  <si>
    <t>Raising equity and non-equity capital such as a rights issue, private share placement or AT1 or Tier 2 issuance;</t>
  </si>
  <si>
    <t>The sale of legal entities or business units within a group;</t>
  </si>
  <si>
    <t>De-leveraging options in the form of sale of securities/portfolios of assets;</t>
  </si>
  <si>
    <t>Restructuring of liabilities including mandatory conversion of bonds, debt-equity swaps;</t>
  </si>
  <si>
    <t>This category comprises actions directly under management discretion, such as salaries or bonus cuts, headcount reduction, administrative expense reductions;</t>
  </si>
  <si>
    <t xml:space="preserve">Dividend (or coupon) reduction or cancellation;
</t>
  </si>
  <si>
    <t>Identification and creation of central bank eligible assets;</t>
  </si>
  <si>
    <t xml:space="preserve">This category includes securitisation and issuance of long and/or short term debt;
</t>
  </si>
  <si>
    <t xml:space="preserve">Comprising for example slowing down/stopping new business origination, reduction/termination of existing business activities, risk transfer (hedging, credit default swaps, securitisations);
</t>
  </si>
  <si>
    <t xml:space="preserve">Including campaigns to raise new deposits through higher interest rate offer, re-pricing campaigns to reduce size of the lending and/or deposit book, allowing loans repayments without penalties.
</t>
  </si>
  <si>
    <t>Recovery option</t>
  </si>
  <si>
    <t>Block 2: Applied recovery options</t>
  </si>
  <si>
    <t>Short description of scenario</t>
  </si>
  <si>
    <t>Quantitative impact of the scenario</t>
  </si>
  <si>
    <t>Block 1: Impact of the scenario BEFORE the activation of recovery options</t>
  </si>
  <si>
    <t>Block 3: Impact of the scenario AFTER the activation of recovery options</t>
  </si>
  <si>
    <t>Impact on other indicators</t>
  </si>
  <si>
    <t>Type of event (system-wide, idiosyncratic, combination)</t>
  </si>
  <si>
    <t>Characteristic time (fast moving, slow moving)</t>
  </si>
  <si>
    <t>Comment</t>
  </si>
  <si>
    <t>Internal communication plan</t>
  </si>
  <si>
    <t>External communication plan</t>
  </si>
  <si>
    <t>Communication plan</t>
  </si>
  <si>
    <t>Contingency plan ("Plan B")</t>
  </si>
  <si>
    <t>Necessary process steps (in detail)</t>
  </si>
  <si>
    <t>Processes</t>
  </si>
  <si>
    <t>Impact on Austria</t>
  </si>
  <si>
    <t>Impact on other jurisdictions</t>
  </si>
  <si>
    <t>Impact on IT/Operations</t>
  </si>
  <si>
    <t>Impact on the financial system</t>
  </si>
  <si>
    <t>Impact on the group (e.g. strategy, long term profitability)</t>
  </si>
  <si>
    <t>Qualitative impact</t>
  </si>
  <si>
    <t>Quantitative impact on liquidity/funding</t>
  </si>
  <si>
    <t>Detailed description of recovery options</t>
  </si>
  <si>
    <t>Description of the recovery options</t>
  </si>
  <si>
    <t>Recovery option (name)</t>
  </si>
  <si>
    <t>Number</t>
  </si>
  <si>
    <t>Low/Medium/High</t>
  </si>
  <si>
    <t>Months</t>
  </si>
  <si>
    <t>Exepected time to execution</t>
  </si>
  <si>
    <t>Expected timing to get the benefit</t>
  </si>
  <si>
    <t>Preparatory options to increase the probability of success</t>
  </si>
  <si>
    <t>Level of complexity (classification)</t>
  </si>
  <si>
    <t>Level of complexity (reasoning)</t>
  </si>
  <si>
    <t>Potential impediments/risks and barriers to implementation</t>
  </si>
  <si>
    <t>Necessary process steps (to succeed)</t>
  </si>
  <si>
    <t>Interaction with other recovery options</t>
  </si>
  <si>
    <t>Operative execution lead for the recovery option</t>
  </si>
  <si>
    <t>Approver of the recovery option</t>
  </si>
  <si>
    <t>Owner of the recovery option</t>
  </si>
  <si>
    <t>Detailed description of the recovery options</t>
  </si>
  <si>
    <t>Code (cf. Options)</t>
  </si>
  <si>
    <t>Category name (cf. Options)</t>
  </si>
  <si>
    <t>- thereof direct costs</t>
  </si>
  <si>
    <t>Number (refer to Template 1)</t>
  </si>
  <si>
    <t>Potential impact on CET-1 (incl. underlying assumptions)</t>
  </si>
  <si>
    <t>Potential impact on TC (incl. underlying assumptions)</t>
  </si>
  <si>
    <t>Potential impact on RWA (incl. underlying assumptions)</t>
  </si>
  <si>
    <t>Potential impact on P&amp;L after tax (incl. underlying assumptions)</t>
  </si>
  <si>
    <t>Impact on cumulated net funding gap - up to 30 days (incl. underlying assumptions)</t>
  </si>
  <si>
    <t>Impact on cumulated net funding gap - up to 90 days (incl. underlying assumptions)</t>
  </si>
  <si>
    <t>Impact on cumulated net funding gap - up to 12 months (incl. underlying assumptions)</t>
  </si>
  <si>
    <t>Potential implications in case of a future resolution</t>
  </si>
  <si>
    <t>Other potential external impacts</t>
  </si>
  <si>
    <t xml:space="preserve">Potential specifics for market-wide stress (incl. explanation) </t>
  </si>
  <si>
    <t xml:space="preserve">Potential specifics for idiosyncratic stress (incl. explanation) </t>
  </si>
  <si>
    <t>Impact of recovery options - Scenario A</t>
  </si>
  <si>
    <t xml:space="preserve">Applied recovery options - Scenario B: </t>
  </si>
  <si>
    <t>Overview on scenario B</t>
  </si>
  <si>
    <t>Categorie name</t>
  </si>
  <si>
    <t>Yes / No</t>
  </si>
  <si>
    <t>Starting value</t>
  </si>
  <si>
    <t>premises: current market situation (no crisis)</t>
  </si>
  <si>
    <t>Please constitute positive effects or inflows as positive numbers; negative effects or outflows as negative numbers</t>
  </si>
  <si>
    <t>Please constitute all effects cumulative.</t>
  </si>
  <si>
    <t>Please constitute end year figures. No effects!</t>
  </si>
  <si>
    <t>Please constitute positive effects or inflows as positive numbers; negative effects or outflows as negative numbers (deltas).</t>
  </si>
  <si>
    <t>In a crisis situation effects can differ significantly from pre-crisis-numbers. Please constitute absolute numbers.</t>
  </si>
  <si>
    <t xml:space="preserve">   Mark "B" for Date</t>
  </si>
  <si>
    <t xml:space="preserve">   of activation</t>
  </si>
  <si>
    <t xml:space="preserve">   Mark "E" for Date</t>
  </si>
  <si>
    <t xml:space="preserve">   of ending</t>
  </si>
  <si>
    <t xml:space="preserve">   If option is activated</t>
  </si>
  <si>
    <t xml:space="preserve">   and ended in one</t>
  </si>
  <si>
    <t xml:space="preserve">   year, mark "BE"</t>
  </si>
  <si>
    <t>BE</t>
  </si>
  <si>
    <t>B</t>
  </si>
  <si>
    <t>E</t>
  </si>
  <si>
    <t>OUT</t>
  </si>
  <si>
    <t>Institutional Protection Scheme</t>
  </si>
  <si>
    <t>Opt1100</t>
  </si>
  <si>
    <t>Capital or liquidity support from an institutional protection scheme</t>
  </si>
  <si>
    <t>Opt1200</t>
  </si>
  <si>
    <t>Opt0101</t>
  </si>
  <si>
    <t>Opt0102</t>
  </si>
  <si>
    <t>Opt0103</t>
  </si>
  <si>
    <t>Opt0104</t>
  </si>
  <si>
    <t>Opt1201</t>
  </si>
  <si>
    <t>Opt1202</t>
  </si>
  <si>
    <t>Opt1299</t>
  </si>
  <si>
    <t>Opt1001</t>
  </si>
  <si>
    <t>Opt1002</t>
  </si>
  <si>
    <t>Opt1003</t>
  </si>
  <si>
    <t>Opt1099</t>
  </si>
  <si>
    <t>Opt0901</t>
  </si>
  <si>
    <t>Opt0902</t>
  </si>
  <si>
    <t>Opt0903</t>
  </si>
  <si>
    <t>Opt0904</t>
  </si>
  <si>
    <t>Opt0905</t>
  </si>
  <si>
    <t>Opt0906</t>
  </si>
  <si>
    <t>Opt0907</t>
  </si>
  <si>
    <t>Opt0999</t>
  </si>
  <si>
    <t>Opt0801</t>
  </si>
  <si>
    <t>Opt0802</t>
  </si>
  <si>
    <t>Opt0803</t>
  </si>
  <si>
    <t>Opt0804</t>
  </si>
  <si>
    <t>Opt0899</t>
  </si>
  <si>
    <t>Opt0701</t>
  </si>
  <si>
    <t>Opt0601</t>
  </si>
  <si>
    <t>Opt0602</t>
  </si>
  <si>
    <t>Opt0699</t>
  </si>
  <si>
    <t>Opt0501</t>
  </si>
  <si>
    <t>Opt0502</t>
  </si>
  <si>
    <t>Opt0503</t>
  </si>
  <si>
    <t>Opt0504</t>
  </si>
  <si>
    <t>Opt0505</t>
  </si>
  <si>
    <t>Opt0506</t>
  </si>
  <si>
    <t>Opt0507</t>
  </si>
  <si>
    <t>Opt0599</t>
  </si>
  <si>
    <t>Opt0401</t>
  </si>
  <si>
    <t>Opt0402</t>
  </si>
  <si>
    <t>Opt0403</t>
  </si>
  <si>
    <t>Opt0404</t>
  </si>
  <si>
    <t>Opt0405</t>
  </si>
  <si>
    <t>Opt0499</t>
  </si>
  <si>
    <t>Opt0301</t>
  </si>
  <si>
    <t>Opt0302</t>
  </si>
  <si>
    <t>Opt0303</t>
  </si>
  <si>
    <t>Opt0304</t>
  </si>
  <si>
    <t>Opt0399</t>
  </si>
  <si>
    <t>Opt0201</t>
  </si>
  <si>
    <t>Opt0202</t>
  </si>
  <si>
    <t>Opt0203</t>
  </si>
  <si>
    <t>Opt0204</t>
  </si>
  <si>
    <t>Opt0299</t>
  </si>
  <si>
    <t>Opt0199</t>
  </si>
  <si>
    <t>Leverage Ratio</t>
  </si>
  <si>
    <t>Net Stable Funding Ratio</t>
  </si>
  <si>
    <t>Ind204</t>
  </si>
  <si>
    <t>Ind404</t>
  </si>
  <si>
    <t>Ind505</t>
  </si>
  <si>
    <t>Ind604</t>
  </si>
  <si>
    <t>Reg Rep 1</t>
  </si>
  <si>
    <t>Reg Rep 2</t>
  </si>
  <si>
    <t>Reg Rep 3</t>
  </si>
  <si>
    <t>Reg Rep 4</t>
  </si>
  <si>
    <t>Reg Rep 5</t>
  </si>
  <si>
    <t>Reg Rep 7</t>
  </si>
  <si>
    <t>Reg Rep 8</t>
  </si>
  <si>
    <t>Reg Rep 9</t>
  </si>
  <si>
    <t>Reg Rep 10</t>
  </si>
  <si>
    <t>Reg Rep 11</t>
  </si>
  <si>
    <t>Reg Rep 12</t>
  </si>
  <si>
    <t>Reg Rep 13</t>
  </si>
  <si>
    <t>Reg Rep 15</t>
  </si>
  <si>
    <t>Reg Rep 16</t>
  </si>
  <si>
    <t>Reg Rep 17</t>
  </si>
  <si>
    <t>Reg Rep 18</t>
  </si>
  <si>
    <t>Reg Rep 20</t>
  </si>
  <si>
    <t>Reg Rep 21</t>
  </si>
  <si>
    <t>Reg Rep 22</t>
  </si>
  <si>
    <t>Reg Rep 23</t>
  </si>
  <si>
    <t>Reg Rep 24</t>
  </si>
  <si>
    <t>Reg Rep 26</t>
  </si>
  <si>
    <t>Reg Rep 27</t>
  </si>
  <si>
    <t>Reg Rep 28</t>
  </si>
  <si>
    <t>Reg Rep 29</t>
  </si>
  <si>
    <t>Reg Rep 30</t>
  </si>
  <si>
    <t>Reg Rep 31</t>
  </si>
  <si>
    <t>Reg Rep 33</t>
  </si>
  <si>
    <t>Reg Rep 34</t>
  </si>
  <si>
    <t>Reg Rep 35</t>
  </si>
  <si>
    <t>Reg Rep 36</t>
  </si>
  <si>
    <t>Reg Rep 37</t>
  </si>
  <si>
    <t>Indicator Sub-Category Code</t>
  </si>
  <si>
    <t>RWA</t>
  </si>
  <si>
    <t>Specific menu of recovery options in Scenario C</t>
  </si>
  <si>
    <t>Land</t>
  </si>
  <si>
    <t>Kommentare</t>
  </si>
  <si>
    <t>Kommentar</t>
  </si>
  <si>
    <t>Textfeld</t>
  </si>
  <si>
    <t>Nummer</t>
  </si>
  <si>
    <t>Komplexitätsgrad (Einstufung)</t>
  </si>
  <si>
    <t>niedrig/mittel/hoch</t>
  </si>
  <si>
    <t>Komplexitätsgrad (Erklärung)</t>
  </si>
  <si>
    <t>Monate</t>
  </si>
  <si>
    <t>Erwartete Zeitdauer bis Nutzen gehoben werden kann</t>
  </si>
  <si>
    <t>Name der Bank</t>
  </si>
  <si>
    <t>Daten auf Basis Jahresabschluss</t>
  </si>
  <si>
    <t>Definition aus dem reg.  Meldewesen verwendet?</t>
  </si>
  <si>
    <t>Sanierungs-Schwelle</t>
  </si>
  <si>
    <t>Frühwarn-Schwelle</t>
  </si>
  <si>
    <t>Kommentare (wenn notwendig)</t>
  </si>
  <si>
    <t>Hat die Bank den Indikator verwendet?</t>
  </si>
  <si>
    <t>Sanierungsindikatoren</t>
  </si>
  <si>
    <t>Kategorie</t>
  </si>
  <si>
    <t>Subkategorie</t>
  </si>
  <si>
    <t>Durchführbarkeit</t>
  </si>
  <si>
    <t>Dauer bis Effekt eintritt</t>
  </si>
  <si>
    <t>Dauer in Tagen</t>
  </si>
  <si>
    <t>Ja</t>
  </si>
  <si>
    <t>Nein</t>
  </si>
  <si>
    <t>Ja/Nein</t>
  </si>
  <si>
    <t>Typ</t>
  </si>
  <si>
    <t>Dauer</t>
  </si>
  <si>
    <t>Kurze Beschreibung</t>
  </si>
  <si>
    <t>Szenarioübersicht</t>
  </si>
  <si>
    <t>TC Ratio</t>
  </si>
  <si>
    <t>Kommentare und Annahmen</t>
  </si>
  <si>
    <t>Referenz reg. Meldewesen</t>
  </si>
  <si>
    <t>Indikator</t>
  </si>
  <si>
    <t>Liquidität</t>
  </si>
  <si>
    <t>Profitabilität</t>
  </si>
  <si>
    <t>CET1 Ratio</t>
  </si>
  <si>
    <t>Kapitalerhöhung durch Mutterinstitut</t>
  </si>
  <si>
    <t>Begebung AT1 Instrumente</t>
  </si>
  <si>
    <t>Begebung T2 Instrumente</t>
  </si>
  <si>
    <t>Verkauf von Tochterinstituten</t>
  </si>
  <si>
    <t>IPO von Tochterinstituten</t>
  </si>
  <si>
    <t>Verkauf von Minderheitenbeteiligungen</t>
  </si>
  <si>
    <t>Aktien</t>
  </si>
  <si>
    <t>Anleihen</t>
  </si>
  <si>
    <t>Immobilien</t>
  </si>
  <si>
    <t>Asset Sales</t>
  </si>
  <si>
    <t>Wandlung von AT1 Instrumenten</t>
  </si>
  <si>
    <t>Wandlung von T2 Instrumenten</t>
  </si>
  <si>
    <t>Personalkürzungen</t>
  </si>
  <si>
    <t>Einstellung oder Aufschiebung von Investitionen in Gebäude und Ausrüstung</t>
  </si>
  <si>
    <t>Einstellung oder Aufschiebung von Investitionen in IT</t>
  </si>
  <si>
    <t xml:space="preserve">Aussetzen von Bonuszahlungen </t>
  </si>
  <si>
    <t>Verminderung der Arbeitszeit</t>
  </si>
  <si>
    <t>Kürzungen der Marketingausgaben</t>
  </si>
  <si>
    <t>Kürzungen freiwilliger Sozialleistungen</t>
  </si>
  <si>
    <t>Begebung unbesicherter Anleihen</t>
  </si>
  <si>
    <t>Reduktion von Neugeschäft</t>
  </si>
  <si>
    <t>Syndizierung bestehender Forderungen</t>
  </si>
  <si>
    <t>Verkauf von bestehenden Forderungen</t>
  </si>
  <si>
    <t>Hedging</t>
  </si>
  <si>
    <t>CDS</t>
  </si>
  <si>
    <t>Verbriefung</t>
  </si>
  <si>
    <t>Synthetische Verbriefung</t>
  </si>
  <si>
    <t>Erhöhung der Firmenkundeneinlagen</t>
  </si>
  <si>
    <t>Erhöhung von Bankkundeneinlagen</t>
  </si>
  <si>
    <t>Einlagen</t>
  </si>
  <si>
    <t>T1 Ratio</t>
  </si>
  <si>
    <t>Absoluter Betrag in EUR Mio.</t>
  </si>
  <si>
    <t>Prozentpunkte</t>
  </si>
  <si>
    <t>Basispunkte</t>
  </si>
  <si>
    <t>Jährliche Änderung</t>
  </si>
  <si>
    <t>Änderung Prozentpunkte</t>
  </si>
  <si>
    <t>Relative Änderung Prozent</t>
  </si>
  <si>
    <t>Quartals Änderung</t>
  </si>
  <si>
    <t>Monatiche Änderung</t>
  </si>
  <si>
    <t>Wöchentliche Änderung</t>
  </si>
  <si>
    <t>Tägliche Änderung</t>
  </si>
  <si>
    <t>Dauer in Jahren</t>
  </si>
  <si>
    <t>Dauer in Quartalen</t>
  </si>
  <si>
    <t>Dauer in Monaten</t>
  </si>
  <si>
    <t>Dauer in Wochen</t>
  </si>
  <si>
    <t>Qualitativer Indikator</t>
  </si>
  <si>
    <t>Sonstiges</t>
  </si>
  <si>
    <t>Anderer quantitativer Indikator</t>
  </si>
  <si>
    <t>Skala mit 3 Stufen</t>
  </si>
  <si>
    <t>Skala mit 5-10 Stufen</t>
  </si>
  <si>
    <t>Skale mit &gt;10 Stufen</t>
  </si>
  <si>
    <t>Makroökonomische Indikatoren</t>
  </si>
  <si>
    <t>Sonstige Indikatoren</t>
  </si>
  <si>
    <t>Fusionen</t>
  </si>
  <si>
    <t xml:space="preserve">Fusionen innerhalb der Gruppe </t>
  </si>
  <si>
    <t>hoch (Keine Hindernisse)</t>
  </si>
  <si>
    <t>niedrig (Beträchtliche Hindernisse)</t>
  </si>
  <si>
    <t>nicht durchführbar</t>
  </si>
  <si>
    <t>Idiosynkratisch</t>
  </si>
  <si>
    <t>Systemisch</t>
  </si>
  <si>
    <t>Kombiniert</t>
  </si>
  <si>
    <t>Schnell (Effekt innerhalb von weniger als 3 Monaten)</t>
  </si>
  <si>
    <t>Maßnahmen Kategorien</t>
  </si>
  <si>
    <t>Indikator Kategorien</t>
  </si>
  <si>
    <t>Maßeinheiten</t>
  </si>
  <si>
    <t>Szenariotyp</t>
  </si>
  <si>
    <t>Szenariotempo</t>
  </si>
  <si>
    <t>Maßnahmen Subkategorien</t>
  </si>
  <si>
    <t>Externe Kapitalerhöhung</t>
  </si>
  <si>
    <t>Verkauf von Nicht-Banken Unternehmenseinheiten</t>
  </si>
  <si>
    <t>Übertragungen innerhalb der Gruppe</t>
  </si>
  <si>
    <t>Liquiditätsunterstützung durch Mutterinstitut</t>
  </si>
  <si>
    <t>Interne Liquiditätsunterstützung durch nicht-Mutterinstitut</t>
  </si>
  <si>
    <t>Verbindlichkeiten: Rückkauf von Verbindlichkeiten unter Buchwert</t>
  </si>
  <si>
    <t>Nicht-Zahlung von Coupons auf T1 und T2 Instrumente</t>
  </si>
  <si>
    <t>Nicht-Ausschüttung von Dividenen</t>
  </si>
  <si>
    <t>Begebung besicherter Anleihen</t>
  </si>
  <si>
    <t>Erhöhung der Privatundeneinlagen</t>
  </si>
  <si>
    <t>Liability Management</t>
  </si>
  <si>
    <t>Marktbasierte Indikatoren</t>
  </si>
  <si>
    <t>Kapitalemission</t>
  </si>
  <si>
    <t>Solvabilität</t>
  </si>
  <si>
    <t>Aktivaqualität</t>
  </si>
  <si>
    <t>Sonstige Liquiditätsindikatoren</t>
  </si>
  <si>
    <t>Sonstige Profitabilitätsindikatoren</t>
  </si>
  <si>
    <t>Andere Solvabilitätsindikatoren</t>
  </si>
  <si>
    <t>NPL nach Sektor der Counterparty</t>
  </si>
  <si>
    <t>Deckungsrate</t>
  </si>
  <si>
    <t>Wertgeminderte und überfällige Kredite/Gesamtbetrag der vergebenen Kredite</t>
  </si>
  <si>
    <t>Andere Indikatoren der Aktivaqualität</t>
  </si>
  <si>
    <t>Refinanzierungskosten (Wholesale Funding Spread)</t>
  </si>
  <si>
    <t>Nettoabflussrate von Retail- und Firmenkundeneinlagen</t>
  </si>
  <si>
    <t>Refinanzierungslücken in unterschiedlichen Laufzeitbändern</t>
  </si>
  <si>
    <t>Time to Wall/Survival Period in wesentlichen Währungen</t>
  </si>
  <si>
    <t>Änderungen des Aktienkurses auf täglicher Basis</t>
  </si>
  <si>
    <t>Änderungen des Aktienkurses auf wöchentlicher Basis</t>
  </si>
  <si>
    <t>Ratingänderungen des Instituts</t>
  </si>
  <si>
    <t>Ausfall einer Peer-Institution</t>
  </si>
  <si>
    <t>Sonstige Marktbasierte Indikatoren</t>
  </si>
  <si>
    <t>BIP Veränderung auf Quartalsbasis</t>
  </si>
  <si>
    <t>BIP Veränderung auf jährlicher Basis</t>
  </si>
  <si>
    <t>CDS Spreads von Staaten</t>
  </si>
  <si>
    <t>Ratingherabstufung von Staaten</t>
  </si>
  <si>
    <t>Sonstige Makroökonomische Indikatoren</t>
  </si>
  <si>
    <t>Langsam (Effekt innerhalb von  3-12 Monatens)</t>
  </si>
  <si>
    <t>Verkauf von operativen Unternehmensteilen</t>
  </si>
  <si>
    <t>Aufwandsreduktion</t>
  </si>
  <si>
    <t xml:space="preserve">Stärkung Innenfinanzierung
</t>
  </si>
  <si>
    <t xml:space="preserve">Wholesale Funding
</t>
  </si>
  <si>
    <t>Veränderung Risikoprofil</t>
  </si>
  <si>
    <t>mittel (Geringfügige Hindernisse)</t>
  </si>
  <si>
    <t>Kontaktdaten für Rückfragen</t>
  </si>
  <si>
    <t>Templates für den Sanierungsplan</t>
  </si>
  <si>
    <t>Indikator Subkategorien</t>
  </si>
  <si>
    <t xml:space="preserve">Name </t>
  </si>
  <si>
    <t>Drohende signifikante Verluste auf Grund von Verwaltungs- /regulatorischen Strafen oder Gerichtsurteilen</t>
  </si>
  <si>
    <t>ind_01</t>
  </si>
  <si>
    <t>ind_02</t>
  </si>
  <si>
    <t>ind_03</t>
  </si>
  <si>
    <t>ind_04</t>
  </si>
  <si>
    <t>ind_05</t>
  </si>
  <si>
    <t>ind_06</t>
  </si>
  <si>
    <t>ind_07</t>
  </si>
  <si>
    <t>opt_01</t>
  </si>
  <si>
    <t>opt_02</t>
  </si>
  <si>
    <t>opt_03</t>
  </si>
  <si>
    <t>opt_04</t>
  </si>
  <si>
    <t>opt_05</t>
  </si>
  <si>
    <t>opt_06</t>
  </si>
  <si>
    <t>opt_07</t>
  </si>
  <si>
    <t>opt_08</t>
  </si>
  <si>
    <t>opt_09</t>
  </si>
  <si>
    <t>opt_10</t>
  </si>
  <si>
    <t>opt_11</t>
  </si>
  <si>
    <t>opt_12</t>
  </si>
  <si>
    <t>Sanierungsmaßnahmen in Scenario A</t>
  </si>
  <si>
    <t>Sanierungsmaßnahmen in Scenario B</t>
  </si>
  <si>
    <t>Änderungsrate NPL</t>
  </si>
  <si>
    <t>Annahme: Aktuelle Marktlage (ohne Krise)</t>
  </si>
  <si>
    <t>Template 1: Wesentliche Einheiten</t>
  </si>
  <si>
    <t>Wesentliche Einheiten</t>
  </si>
  <si>
    <t>qualitative Kriterien</t>
  </si>
  <si>
    <t>Kernkapitalquote</t>
  </si>
  <si>
    <t>Mindestliquiditätsquote</t>
  </si>
  <si>
    <t>Gesamtkapitalrentabilität</t>
  </si>
  <si>
    <t>Eigenkapitalrentabilität</t>
  </si>
  <si>
    <t>Anstiegsrate der notleidenden Kredite iVm Cov. Ratio I und II</t>
  </si>
  <si>
    <t>Komplexität</t>
  </si>
  <si>
    <t>niedrig</t>
  </si>
  <si>
    <t>mittel</t>
  </si>
  <si>
    <t>hoch</t>
  </si>
  <si>
    <t>Bitte benutzen sie positive Werte für Anstiege und negative Werte für Reduktionen</t>
  </si>
  <si>
    <t>Felder in grün sollen vom Institut befüllt werden.</t>
  </si>
  <si>
    <t>Bei Angaben in Prozentpunkten bitte nur die entsprechende Zahl eingeben</t>
  </si>
  <si>
    <t>Zur Erleichterung der Befüllung wurde beim Entwurf der Templates darauf geachtet, redundante Eingaben nach Möglichkeit zu vermeiden.</t>
  </si>
  <si>
    <t>zB würde eine Kapitalquote von 10% als "10" - und nicht als "10%" oder "0,1" angegeben</t>
  </si>
  <si>
    <t>Annahme: Szenario</t>
  </si>
  <si>
    <t>Erläuterungen zu den Templates</t>
  </si>
  <si>
    <t>Zeit zu near FOLTF</t>
  </si>
  <si>
    <t>Template 2: Sanierungsindikatoren</t>
  </si>
  <si>
    <t>Template 4: Szenarien</t>
  </si>
  <si>
    <t>Template 3: Detaillierte Beschreibung einer einzelnen Sanierungsmassnahme</t>
  </si>
  <si>
    <t>Template 5: Sanierungsmassnahmen in den Szenarien</t>
  </si>
  <si>
    <t>Andere Massnahmen der Kapitalemission</t>
  </si>
  <si>
    <t>Andere Massnahmen der Veräusserung</t>
  </si>
  <si>
    <t>Andere Massnahmen der Asset Sales</t>
  </si>
  <si>
    <t xml:space="preserve">Andere Massnahmen aus Verbindlichkeiten </t>
  </si>
  <si>
    <t>Andere Massnahmen der Kosteneinsparung</t>
  </si>
  <si>
    <t>Andere Massnahmen der Einbehaltung von Gewinnen</t>
  </si>
  <si>
    <t>Andere Massnahmen Wholesale Funding</t>
  </si>
  <si>
    <t>Andere Massnahmen aus Anpassung des Risikoprofils</t>
  </si>
  <si>
    <t>Andere Massnahmen aus Einlagen</t>
  </si>
  <si>
    <t>Fusionen ausserhalb der Gruppe</t>
  </si>
  <si>
    <t>andere Massnahmen aus Fusionen</t>
  </si>
  <si>
    <t>Masseinheit</t>
  </si>
  <si>
    <t>Nutzung von SNB Refinanzierung</t>
  </si>
  <si>
    <t>Repo (SNB hinterlegbar)</t>
  </si>
  <si>
    <t>Repo (nicht SNB hinterlegbar</t>
  </si>
  <si>
    <t xml:space="preserve">
</t>
  </si>
  <si>
    <t>Zugang zur SNB-Refinanzierung</t>
  </si>
  <si>
    <t>Indikatorname (gemäss Sanierungsplan)</t>
  </si>
  <si>
    <t xml:space="preserve">Detaillierte Beschreibung einer einzelnen Sanierungsmassnahme  </t>
  </si>
  <si>
    <t>Beschreibung der Sanierungsmassnahme</t>
  </si>
  <si>
    <t>Nummer der Massnahme (korrespondierend zu T4)</t>
  </si>
  <si>
    <t>Name der Massnahme</t>
  </si>
  <si>
    <t>gehört zur Massnahmenkategorie?</t>
  </si>
  <si>
    <t>Gehört zur Massnahmensubkategorie?</t>
  </si>
  <si>
    <t>Erwartete Zeitdauer bis Massnahme durchgeführt werden konnte</t>
  </si>
  <si>
    <t>Sanierungsmassnahme</t>
  </si>
  <si>
    <t>Name (gemäss Sanierungsplan)</t>
  </si>
  <si>
    <t>CHF Mio.</t>
  </si>
  <si>
    <t>LEI-Code</t>
  </si>
  <si>
    <t>Auswirkung auf Sanierungs-indikatoren</t>
  </si>
  <si>
    <t>Rückfragen zu den Templates bitte an die FMA adressieren.</t>
  </si>
  <si>
    <t>Weitere Indikatoren</t>
  </si>
  <si>
    <t>Bilanzsumme</t>
  </si>
  <si>
    <t>Konzerngewinn</t>
  </si>
  <si>
    <t>FTE</t>
  </si>
  <si>
    <t>AuM</t>
  </si>
  <si>
    <t>Kritische Funktionen</t>
  </si>
  <si>
    <t>Systemrelevanz</t>
  </si>
  <si>
    <t>1 Monat</t>
  </si>
  <si>
    <t>Überblick Sanierungsmassnahmen in Szenario X</t>
  </si>
  <si>
    <t>Bitte kopieren Sie für jedes Szenario eine eigene Version des Template 5 und benennen Sie es entsprechend ("T5 - Massnahmen in Szenario A", "T5 - Massnahmen in Szenario B", ..). Template 5 orientiert sich strukturell an Template 4. Hier sollen die Sanierungsmassnahmen jedoch unter Berücksichtigung des jeweiligen Szenarios bewertet werden (d.h. manche Massnahmen sind,  abhängig vom Szenario, möglicherweise undurchführbar oder deren Effekt geringer).</t>
  </si>
  <si>
    <r>
      <t>Bitte geben Sie einen umfassenden Überblick über alle Sanierungsindikatoren und deren Schwellenwerte, die als Grundlage für die Aktivierung des Sanierungsplans dienen. Die Zeilen für die Mindestanforderungen an Indikatoren laut Sanierungs- und Abwicklungs-verordnung</t>
    </r>
    <r>
      <rPr>
        <sz val="11"/>
        <rFont val="Arial"/>
        <family val="2"/>
      </rPr>
      <t xml:space="preserve"> (SAV)</t>
    </r>
    <r>
      <rPr>
        <sz val="11"/>
        <color theme="1"/>
        <rFont val="Arial"/>
        <family val="2"/>
      </rPr>
      <t xml:space="preserve"> sind im Template bereits enthalten. Die ersten fünf Zeilen mit Indikatoren dürfen nicht verändert werden. Sollte ein Institut diese nicht verwenden, ist dies im Template zu vermerken. Weitere, insbesondere institutsspezifische, Indikatoren müssen ab Zeile 6 angegeben werden.</t>
    </r>
  </si>
  <si>
    <t xml:space="preserve">Bitte kopieren Sie dieses Template entsprechend der Anzahl der in Template 3 dargestellten Sanierungsmassnahmen. Für jede Massnahme nutzen Sie bitte ein eigenes Template. Für Massnahmen die gemäss Template 4 derzeit undurchführbar sind, sollen auch eigene Templates angelegt werden. Diese sind allerdings nur rudimentär auszufüllen (insbesondere die qualitativen Felder). Für Felder die eine quantitative Antwort vorschlagen, gibt es jeweils ein Kommentarfeld für Erläuterungen. </t>
  </si>
  <si>
    <t>Um die Plausibilität der Sanierungsindikatoren und -massnahmen zu evaluieren, sollen Szenarien im Sanierungsplan beschrieben werden. Bitte kopieren Sie für jedes Szenario eine eigene Version des Templates 4 und benennen Sie dies entsprechend ("T4 - Szenario A", "T4 - Szenario B" usw.). Befüllen Sie jedes dieser Templates getrennt und gehen Sie in diesem Template davon aus, dass keine Sanierungsmassnahmen ergriffen werden. Effekte sind als absolute Werte darzustellen (zB sollte ein Fallen des Kapitals von 10 auf 4 Prozentpunkte als (10; 4) angegeben werden).</t>
  </si>
  <si>
    <t>Annahmen und geschätzte Auswirkungen auf das Ratio der Kernkapitalquote (z.B. CET1)</t>
  </si>
  <si>
    <t>Annahmen und geschätzte Auswirkungen auf 4. Indikator</t>
  </si>
  <si>
    <t>Annahmen und geschätzte Auswirkungen auf die Profitabilität (z.B. RoA, RoE)</t>
  </si>
  <si>
    <t>Annahmen und geschätzte Auswirkungen auf 5. Indikator</t>
  </si>
  <si>
    <t>Annahmen und geschätzte Auswirkungen auf 6. Indikator</t>
  </si>
  <si>
    <t>Annahmen und geschätzte Auswirkungen auf 7. Indikator (z.B. Anstiegsrate NPL-Quote)</t>
  </si>
  <si>
    <t>YE 2018</t>
  </si>
  <si>
    <t>Auswirkung auf Profitabilität</t>
  </si>
  <si>
    <t>Auswirkungen auf Profitabilität</t>
  </si>
  <si>
    <t>Bitte geben Sie alle Auswirkungen auch in absoluten Werten an, zB ein Fallen der CET1 Ratio von 10 auf 7 und weiter auf 5 pp würde durch (10; 7; 5) angegeben</t>
  </si>
  <si>
    <t>den 4. Indikator</t>
  </si>
  <si>
    <t>den 5. Indikator</t>
  </si>
  <si>
    <t>den 6. Indikator</t>
  </si>
  <si>
    <t>den 7. Indikator</t>
  </si>
  <si>
    <t>den 8. Indikator</t>
  </si>
  <si>
    <t>den 9. Indikator</t>
  </si>
  <si>
    <t>RWA (zwingend auszufüllen)</t>
  </si>
  <si>
    <t>Bezeichnung der Einheiten</t>
  </si>
  <si>
    <t>Auswirkung auf z.B. CET1</t>
  </si>
  <si>
    <t>Auswirkung auf z.B. LCR</t>
  </si>
  <si>
    <t>Bankengruppen geben die Kennzahlen aller Einheiten an, um diese als wesentlich einzustufen zu können. Als wesentlich gelten Einheiten, wenn zumindest ein quantitativer sowie ein qualitativer Faktor erfüllt sind. Die Schwelle für das Vorliegen einer wesentlichen Einheit sollte bei Erreichung eines quantitativen Faktors bei einer Tochtergesellschaft und Zweigstelle von 5% der gesamten Bankengruppe liegen. In Ausnahmefällen kann im Sanierungsplan von der Schwelle abgewichen werden. Dazu bedarf es einer ausführlichen Begründung im Sanierungsplan und einer Vorabinformation der FMA.</t>
  </si>
  <si>
    <t>quantitative Kriterien (absolute Zahlen und %)</t>
  </si>
  <si>
    <t>Diese Daten werden für interne Zwecke (Evaluation der Systemrelevanz für den Bereich Banken und die Abwicklungsbehörde) benötigt</t>
  </si>
  <si>
    <t>Konzessionen / Bewilligungen</t>
  </si>
  <si>
    <t>wesentliche Verflechtungen im Sitzstaat</t>
  </si>
  <si>
    <t>Annahmen und geschätzte Auswirkungen auf Kapitalquote (z.B. CET1)</t>
  </si>
  <si>
    <t>Annahmen und geschätzte Auswirkungen auf die Liquiditätsquote (z.B. LCR)</t>
  </si>
  <si>
    <t>Felder in grau sind bereits mit einem Vorschlag befüllt. Diese sollen von den Instituten angepasst und abgeändert bzw. tlw. nicht befüllt werden, sofern es kein Anwendungsbereich dafür gibt.</t>
  </si>
  <si>
    <r>
      <t xml:space="preserve">Quantitative Auswirkungen </t>
    </r>
    <r>
      <rPr>
        <sz val="12"/>
        <rFont val="Arial"/>
        <family val="2"/>
      </rPr>
      <t>(abhängig von T2)</t>
    </r>
  </si>
  <si>
    <t>Auswirkungen auf jeweilige Sanierungsindikatoren (abhängig von T2)</t>
  </si>
  <si>
    <t>die Kapitalquote (z.B. CET1, TC)</t>
  </si>
  <si>
    <t>die Liquiditätsquote (z.B. LCR)</t>
  </si>
  <si>
    <t>die Profitabilität (z.B. RoE, RoA)</t>
  </si>
  <si>
    <t>das Ratio der Kernkapitalquote (z.B. CET1, TC)</t>
  </si>
  <si>
    <t>z.B. 12 Monate</t>
  </si>
  <si>
    <t>Felder in gelb sind bereits mit einem Vorschlag befüllt, der sich aus bereits befüllten Felder ableitet. Nichtsdestotrotz sollen diese Felder mit Sorgfalt auf Richtigkeit überprüft werden.</t>
  </si>
  <si>
    <t>Vorschläge von FMA-Sanierungsindikatoren</t>
  </si>
</sst>
</file>

<file path=xl/styles.xml><?xml version="1.0" encoding="utf-8"?>
<styleSheet xmlns="http://schemas.openxmlformats.org/spreadsheetml/2006/main" xmlns:mc="http://schemas.openxmlformats.org/markup-compatibility/2006" xmlns:x14ac="http://schemas.microsoft.com/office/spreadsheetml/2009/9/ac" mc:Ignorable="x14ac">
  <fonts count="41" x14ac:knownFonts="1">
    <font>
      <sz val="11"/>
      <color theme="1"/>
      <name val="Calibri"/>
      <family val="2"/>
      <scheme val="minor"/>
    </font>
    <font>
      <b/>
      <sz val="14"/>
      <color indexed="9"/>
      <name val="Arial"/>
      <family val="2"/>
    </font>
    <font>
      <b/>
      <sz val="11"/>
      <color indexed="9"/>
      <name val="Arial"/>
      <family val="2"/>
    </font>
    <font>
      <i/>
      <sz val="10"/>
      <color indexed="62"/>
      <name val="Arial"/>
      <family val="2"/>
    </font>
    <font>
      <b/>
      <sz val="16"/>
      <color indexed="9"/>
      <name val="Arial"/>
      <family val="2"/>
    </font>
    <font>
      <sz val="10"/>
      <color theme="1"/>
      <name val="Arial"/>
      <family val="2"/>
    </font>
    <font>
      <sz val="10"/>
      <name val="Arial"/>
      <family val="2"/>
    </font>
    <font>
      <sz val="11"/>
      <color theme="1"/>
      <name val="Arial"/>
      <family val="2"/>
    </font>
    <font>
      <sz val="11"/>
      <color theme="0"/>
      <name val="Arial"/>
      <family val="2"/>
    </font>
    <font>
      <sz val="16"/>
      <color indexed="9"/>
      <name val="Arial"/>
      <family val="2"/>
    </font>
    <font>
      <sz val="14"/>
      <color indexed="9"/>
      <name val="Arial"/>
      <family val="2"/>
    </font>
    <font>
      <sz val="12"/>
      <color indexed="9"/>
      <name val="Arial"/>
      <family val="2"/>
    </font>
    <font>
      <sz val="11"/>
      <color indexed="9"/>
      <name val="Arial"/>
      <family val="2"/>
    </font>
    <font>
      <i/>
      <sz val="11"/>
      <color theme="1"/>
      <name val="Arial"/>
      <family val="2"/>
    </font>
    <font>
      <sz val="12"/>
      <name val="Arial"/>
      <family val="2"/>
    </font>
    <font>
      <b/>
      <sz val="11"/>
      <color theme="1"/>
      <name val="Arial"/>
      <family val="2"/>
    </font>
    <font>
      <sz val="10"/>
      <color theme="0" tint="-0.249977111117893"/>
      <name val="Arial"/>
      <family val="2"/>
    </font>
    <font>
      <sz val="10"/>
      <color theme="0"/>
      <name val="Arial"/>
      <family val="2"/>
    </font>
    <font>
      <sz val="11"/>
      <name val="Arial"/>
      <family val="2"/>
    </font>
    <font>
      <sz val="10"/>
      <color rgb="FFFF0000"/>
      <name val="Arial"/>
      <family val="2"/>
    </font>
    <font>
      <b/>
      <sz val="14"/>
      <color theme="0"/>
      <name val="Arial"/>
      <family val="2"/>
    </font>
    <font>
      <i/>
      <sz val="10"/>
      <name val="Arial"/>
      <family val="2"/>
    </font>
    <font>
      <i/>
      <sz val="8"/>
      <color indexed="62"/>
      <name val="Arial"/>
      <family val="2"/>
    </font>
    <font>
      <b/>
      <sz val="11"/>
      <color theme="1"/>
      <name val="Calibri"/>
      <family val="2"/>
      <scheme val="minor"/>
    </font>
    <font>
      <sz val="11"/>
      <color theme="1" tint="4.9989318521683403E-2"/>
      <name val="Arial"/>
      <family val="2"/>
    </font>
    <font>
      <b/>
      <sz val="11"/>
      <color theme="1" tint="4.9989318521683403E-2"/>
      <name val="Arial"/>
      <family val="2"/>
    </font>
    <font>
      <sz val="11"/>
      <color theme="1"/>
      <name val="Calibri"/>
      <family val="2"/>
      <scheme val="minor"/>
    </font>
    <font>
      <sz val="11"/>
      <color rgb="FF000000"/>
      <name val="Calibri"/>
      <family val="2"/>
      <charset val="204"/>
    </font>
    <font>
      <b/>
      <sz val="9"/>
      <color indexed="81"/>
      <name val="Tahoma"/>
      <family val="2"/>
    </font>
    <font>
      <sz val="9"/>
      <color indexed="81"/>
      <name val="Tahoma"/>
      <family val="2"/>
    </font>
    <font>
      <b/>
      <sz val="10"/>
      <color theme="7"/>
      <name val="Arial"/>
      <family val="2"/>
    </font>
    <font>
      <sz val="10"/>
      <color theme="0" tint="-4.9989318521683403E-2"/>
      <name val="Arial"/>
      <family val="2"/>
    </font>
    <font>
      <i/>
      <sz val="10"/>
      <color theme="1"/>
      <name val="Arial"/>
      <family val="2"/>
    </font>
    <font>
      <sz val="10"/>
      <color theme="1"/>
      <name val="Calibri"/>
      <family val="2"/>
      <scheme val="minor"/>
    </font>
    <font>
      <b/>
      <sz val="14"/>
      <color theme="1"/>
      <name val="Arial"/>
      <family val="2"/>
    </font>
    <font>
      <sz val="11"/>
      <name val="Calibri"/>
      <family val="2"/>
      <scheme val="minor"/>
    </font>
    <font>
      <sz val="11"/>
      <color theme="1" tint="4.9989318521683403E-2"/>
      <name val="Calibri"/>
      <family val="2"/>
      <scheme val="minor"/>
    </font>
    <font>
      <b/>
      <sz val="14"/>
      <name val="Arial"/>
      <family val="2"/>
    </font>
    <font>
      <b/>
      <sz val="12"/>
      <name val="Arial"/>
      <family val="2"/>
    </font>
    <font>
      <b/>
      <sz val="16"/>
      <name val="Arial"/>
      <family val="2"/>
    </font>
    <font>
      <sz val="9"/>
      <name val="Arial"/>
      <family val="2"/>
    </font>
  </fonts>
  <fills count="20">
    <fill>
      <patternFill patternType="none"/>
    </fill>
    <fill>
      <patternFill patternType="gray125"/>
    </fill>
    <fill>
      <patternFill patternType="solid">
        <fgColor indexed="62"/>
        <bgColor indexed="64"/>
      </patternFill>
    </fill>
    <fill>
      <patternFill patternType="solid">
        <fgColor indexed="22"/>
        <bgColor indexed="64"/>
      </patternFill>
    </fill>
    <fill>
      <patternFill patternType="solid">
        <fgColor rgb="FFFF0000"/>
        <bgColor rgb="FFFF0000"/>
      </patternFill>
    </fill>
    <fill>
      <patternFill patternType="solid">
        <fgColor rgb="FF002060"/>
        <bgColor indexed="64"/>
      </patternFill>
    </fill>
    <fill>
      <patternFill patternType="solid">
        <fgColor theme="2" tint="-9.9978637043366805E-2"/>
        <bgColor indexed="64"/>
      </patternFill>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theme="3"/>
        <bgColor indexed="64"/>
      </patternFill>
    </fill>
    <fill>
      <patternFill patternType="solid">
        <fgColor theme="8" tint="-0.249977111117893"/>
        <bgColor indexed="64"/>
      </patternFill>
    </fill>
    <fill>
      <patternFill patternType="solid">
        <fgColor rgb="FF61CB96"/>
        <bgColor indexed="64"/>
      </patternFill>
    </fill>
    <fill>
      <patternFill patternType="solid">
        <fgColor rgb="FFCCFFCC"/>
        <bgColor indexed="64"/>
      </patternFill>
    </fill>
    <fill>
      <patternFill patternType="solid">
        <fgColor rgb="FFFFFFCC"/>
        <bgColor indexed="64"/>
      </patternFill>
    </fill>
    <fill>
      <patternFill patternType="solid">
        <fgColor theme="0" tint="-0.34998626667073579"/>
        <bgColor indexed="64"/>
      </patternFill>
    </fill>
    <fill>
      <patternFill patternType="solid">
        <fgColor theme="5" tint="0.59999389629810485"/>
        <bgColor indexed="64"/>
      </patternFill>
    </fill>
    <fill>
      <patternFill patternType="solid">
        <fgColor theme="5" tint="0.79998168889431442"/>
        <bgColor indexed="64"/>
      </patternFill>
    </fill>
    <fill>
      <patternFill patternType="solid">
        <fgColor theme="0" tint="-0.249977111117893"/>
        <bgColor indexed="64"/>
      </patternFill>
    </fill>
  </fills>
  <borders count="76">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right/>
      <top style="thin">
        <color auto="1"/>
      </top>
      <bottom style="thin">
        <color auto="1"/>
      </bottom>
      <diagonal/>
    </border>
    <border>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top style="medium">
        <color indexed="64"/>
      </top>
      <bottom/>
      <diagonal/>
    </border>
    <border>
      <left style="thin">
        <color indexed="64"/>
      </left>
      <right/>
      <top style="medium">
        <color indexed="64"/>
      </top>
      <bottom style="thin">
        <color indexed="64"/>
      </bottom>
      <diagonal/>
    </border>
  </borders>
  <cellStyleXfs count="3">
    <xf numFmtId="0" fontId="0" fillId="0" borderId="0"/>
    <xf numFmtId="9" fontId="26" fillId="0" borderId="0" applyFont="0" applyFill="0" applyBorder="0" applyAlignment="0" applyProtection="0"/>
    <xf numFmtId="0" fontId="27" fillId="0" borderId="0"/>
  </cellStyleXfs>
  <cellXfs count="455">
    <xf numFmtId="0" fontId="0" fillId="0" borderId="0" xfId="0"/>
    <xf numFmtId="0" fontId="3" fillId="3" borderId="5" xfId="0" applyFont="1" applyFill="1" applyBorder="1"/>
    <xf numFmtId="0" fontId="3" fillId="3" borderId="11" xfId="0" applyFont="1" applyFill="1" applyBorder="1"/>
    <xf numFmtId="0" fontId="3" fillId="3" borderId="8" xfId="0" applyFont="1" applyFill="1" applyBorder="1"/>
    <xf numFmtId="0" fontId="3" fillId="3" borderId="9" xfId="0" applyFont="1" applyFill="1" applyBorder="1"/>
    <xf numFmtId="0" fontId="3" fillId="3" borderId="16" xfId="0" applyFont="1" applyFill="1" applyBorder="1"/>
    <xf numFmtId="0" fontId="3" fillId="3" borderId="1" xfId="0" applyFont="1" applyFill="1" applyBorder="1"/>
    <xf numFmtId="0" fontId="3" fillId="3" borderId="2" xfId="0" applyFont="1" applyFill="1" applyBorder="1"/>
    <xf numFmtId="0" fontId="2" fillId="4" borderId="1" xfId="0" applyFont="1" applyFill="1" applyBorder="1" applyAlignment="1"/>
    <xf numFmtId="0" fontId="3" fillId="3" borderId="18" xfId="0" applyFont="1" applyFill="1" applyBorder="1"/>
    <xf numFmtId="0" fontId="3" fillId="3" borderId="20" xfId="0" applyFont="1" applyFill="1" applyBorder="1"/>
    <xf numFmtId="0" fontId="3" fillId="3" borderId="14" xfId="0" applyFont="1" applyFill="1" applyBorder="1"/>
    <xf numFmtId="0" fontId="3" fillId="0" borderId="5" xfId="0" applyFont="1" applyFill="1" applyBorder="1" applyAlignment="1">
      <alignment wrapText="1"/>
    </xf>
    <xf numFmtId="0" fontId="3" fillId="0" borderId="11" xfId="0" applyFont="1" applyFill="1" applyBorder="1" applyAlignment="1">
      <alignment wrapText="1"/>
    </xf>
    <xf numFmtId="0" fontId="3" fillId="0" borderId="8" xfId="0" applyFont="1" applyFill="1" applyBorder="1" applyAlignment="1">
      <alignment wrapText="1"/>
    </xf>
    <xf numFmtId="0" fontId="3" fillId="0" borderId="18" xfId="0" applyFont="1" applyFill="1" applyBorder="1" applyAlignment="1">
      <alignment wrapText="1"/>
    </xf>
    <xf numFmtId="0" fontId="3" fillId="0" borderId="20" xfId="0" applyFont="1" applyFill="1" applyBorder="1" applyAlignment="1">
      <alignment wrapText="1"/>
    </xf>
    <xf numFmtId="0" fontId="3" fillId="0" borderId="14" xfId="0" applyFont="1" applyFill="1" applyBorder="1" applyAlignment="1">
      <alignment wrapText="1"/>
    </xf>
    <xf numFmtId="0" fontId="3" fillId="3" borderId="3" xfId="0" applyFont="1" applyFill="1" applyBorder="1"/>
    <xf numFmtId="0" fontId="3" fillId="3" borderId="10" xfId="0" applyFont="1" applyFill="1" applyBorder="1"/>
    <xf numFmtId="0" fontId="5" fillId="0" borderId="0" xfId="0" applyFont="1" applyAlignment="1">
      <alignment horizontal="justify" vertical="center"/>
    </xf>
    <xf numFmtId="0" fontId="5" fillId="0" borderId="0" xfId="0" applyFont="1"/>
    <xf numFmtId="0" fontId="6" fillId="0" borderId="0" xfId="0" applyFont="1" applyAlignment="1">
      <alignment horizontal="justify" vertical="center"/>
    </xf>
    <xf numFmtId="0" fontId="6" fillId="0" borderId="0" xfId="0" applyFont="1"/>
    <xf numFmtId="0" fontId="7" fillId="0" borderId="0" xfId="0" applyFont="1"/>
    <xf numFmtId="0" fontId="8" fillId="5" borderId="0" xfId="0" applyFont="1" applyFill="1"/>
    <xf numFmtId="0" fontId="1" fillId="2" borderId="0" xfId="0" applyFont="1" applyFill="1" applyAlignment="1"/>
    <xf numFmtId="0" fontId="4" fillId="2" borderId="0" xfId="0" applyFont="1" applyFill="1" applyAlignment="1"/>
    <xf numFmtId="0" fontId="2" fillId="2" borderId="3" xfId="0" applyFont="1" applyFill="1" applyBorder="1" applyAlignment="1">
      <alignment horizontal="center"/>
    </xf>
    <xf numFmtId="0" fontId="2" fillId="2" borderId="10" xfId="0" applyFont="1" applyFill="1" applyBorder="1" applyAlignment="1"/>
    <xf numFmtId="0" fontId="2" fillId="2" borderId="0" xfId="0" applyFont="1" applyFill="1" applyBorder="1" applyAlignment="1"/>
    <xf numFmtId="0" fontId="1" fillId="2" borderId="0" xfId="0" applyFont="1" applyFill="1" applyBorder="1" applyAlignment="1"/>
    <xf numFmtId="0" fontId="3" fillId="3" borderId="0" xfId="0" applyFont="1" applyFill="1" applyBorder="1" applyAlignment="1"/>
    <xf numFmtId="0" fontId="3" fillId="0" borderId="0" xfId="0" applyFont="1" applyFill="1" applyBorder="1" applyAlignment="1"/>
    <xf numFmtId="0" fontId="2" fillId="2" borderId="3" xfId="0" applyFont="1" applyFill="1" applyBorder="1" applyAlignment="1">
      <alignment horizontal="left"/>
    </xf>
    <xf numFmtId="0" fontId="3" fillId="3" borderId="1" xfId="0" applyFont="1" applyFill="1" applyBorder="1" applyAlignment="1">
      <alignment horizontal="center"/>
    </xf>
    <xf numFmtId="0" fontId="3" fillId="3" borderId="5" xfId="0" applyFont="1" applyFill="1" applyBorder="1" applyAlignment="1">
      <alignment horizontal="center"/>
    </xf>
    <xf numFmtId="0" fontId="4" fillId="2" borderId="0" xfId="0" applyFont="1" applyFill="1" applyBorder="1" applyAlignment="1"/>
    <xf numFmtId="0" fontId="9" fillId="2" borderId="0" xfId="0" applyFont="1" applyFill="1" applyBorder="1" applyAlignment="1"/>
    <xf numFmtId="0" fontId="10" fillId="2" borderId="0" xfId="0" applyFont="1" applyFill="1" applyBorder="1" applyAlignment="1"/>
    <xf numFmtId="14" fontId="10" fillId="2" borderId="0" xfId="0" applyNumberFormat="1" applyFont="1" applyFill="1" applyBorder="1" applyAlignment="1"/>
    <xf numFmtId="0" fontId="10" fillId="2" borderId="0" xfId="0" applyFont="1" applyFill="1" applyAlignment="1">
      <alignment horizontal="left"/>
    </xf>
    <xf numFmtId="0" fontId="11" fillId="2" borderId="0" xfId="0" applyFont="1" applyFill="1" applyBorder="1" applyAlignment="1"/>
    <xf numFmtId="0" fontId="12" fillId="2" borderId="1" xfId="0" applyFont="1" applyFill="1" applyBorder="1" applyAlignment="1"/>
    <xf numFmtId="0" fontId="12" fillId="2" borderId="16" xfId="0" applyFont="1" applyFill="1" applyBorder="1" applyAlignment="1"/>
    <xf numFmtId="0" fontId="12" fillId="2" borderId="21" xfId="0" applyFont="1" applyFill="1" applyBorder="1" applyAlignment="1"/>
    <xf numFmtId="0" fontId="12" fillId="2" borderId="22" xfId="0" applyFont="1" applyFill="1" applyBorder="1" applyAlignment="1"/>
    <xf numFmtId="0" fontId="12" fillId="2" borderId="2" xfId="0" applyFont="1" applyFill="1" applyBorder="1" applyAlignment="1"/>
    <xf numFmtId="0" fontId="12" fillId="2" borderId="9" xfId="0" applyFont="1" applyFill="1" applyBorder="1" applyAlignment="1">
      <alignment vertical="center" wrapText="1"/>
    </xf>
    <xf numFmtId="0" fontId="7" fillId="0" borderId="0" xfId="0" applyFont="1" applyAlignment="1">
      <alignment vertical="center" wrapText="1"/>
    </xf>
    <xf numFmtId="0" fontId="7" fillId="0" borderId="12" xfId="0" applyFont="1" applyBorder="1"/>
    <xf numFmtId="0" fontId="7" fillId="0" borderId="31" xfId="0" applyFont="1" applyBorder="1"/>
    <xf numFmtId="0" fontId="7" fillId="0" borderId="27" xfId="0" applyFont="1" applyBorder="1"/>
    <xf numFmtId="0" fontId="7" fillId="0" borderId="29" xfId="0" applyFont="1" applyBorder="1"/>
    <xf numFmtId="0" fontId="7" fillId="0" borderId="32" xfId="0" applyFont="1" applyBorder="1"/>
    <xf numFmtId="0" fontId="7" fillId="0" borderId="30" xfId="0" applyFont="1" applyBorder="1"/>
    <xf numFmtId="0" fontId="7" fillId="0" borderId="0" xfId="0" applyFont="1" applyAlignment="1">
      <alignment wrapText="1"/>
    </xf>
    <xf numFmtId="0" fontId="13" fillId="0" borderId="0" xfId="0" applyFont="1"/>
    <xf numFmtId="0" fontId="13" fillId="0" borderId="0" xfId="0" applyFont="1" applyAlignment="1">
      <alignment wrapText="1"/>
    </xf>
    <xf numFmtId="0" fontId="13" fillId="0" borderId="0" xfId="0" applyFont="1" applyFill="1" applyAlignment="1">
      <alignment wrapText="1"/>
    </xf>
    <xf numFmtId="0" fontId="14" fillId="0" borderId="0" xfId="0" applyFont="1" applyAlignment="1">
      <alignment wrapText="1"/>
    </xf>
    <xf numFmtId="0" fontId="7" fillId="0" borderId="26" xfId="0" applyFont="1" applyBorder="1"/>
    <xf numFmtId="0" fontId="7" fillId="0" borderId="28" xfId="0" applyFont="1" applyBorder="1"/>
    <xf numFmtId="0" fontId="7" fillId="0" borderId="0" xfId="0" applyFont="1" applyAlignment="1">
      <alignment horizontal="center"/>
    </xf>
    <xf numFmtId="0" fontId="7" fillId="0" borderId="0" xfId="0" applyFont="1" applyAlignment="1">
      <alignment horizontal="center" wrapText="1"/>
    </xf>
    <xf numFmtId="0" fontId="7" fillId="0" borderId="0" xfId="0" applyFont="1" applyBorder="1"/>
    <xf numFmtId="0" fontId="7" fillId="0" borderId="40" xfId="0" applyFont="1" applyBorder="1"/>
    <xf numFmtId="0" fontId="7" fillId="0" borderId="41" xfId="0" applyFont="1" applyBorder="1"/>
    <xf numFmtId="0" fontId="7" fillId="0" borderId="42" xfId="0" applyFont="1" applyBorder="1"/>
    <xf numFmtId="0" fontId="7" fillId="0" borderId="43" xfId="0" applyFont="1" applyBorder="1"/>
    <xf numFmtId="0" fontId="7" fillId="0" borderId="44" xfId="0" applyFont="1" applyBorder="1" applyAlignment="1">
      <alignment horizontal="center"/>
    </xf>
    <xf numFmtId="0" fontId="7" fillId="0" borderId="41" xfId="0" applyFont="1" applyBorder="1" applyAlignment="1">
      <alignment horizontal="center"/>
    </xf>
    <xf numFmtId="0" fontId="7" fillId="0" borderId="43" xfId="0" applyFont="1" applyBorder="1" applyAlignment="1">
      <alignment horizontal="center"/>
    </xf>
    <xf numFmtId="0" fontId="7" fillId="0" borderId="35" xfId="0" applyFont="1" applyBorder="1" applyAlignment="1">
      <alignment horizontal="center"/>
    </xf>
    <xf numFmtId="0" fontId="15" fillId="7" borderId="0" xfId="0" applyFont="1" applyFill="1"/>
    <xf numFmtId="0" fontId="7" fillId="7" borderId="0" xfId="0" applyFont="1" applyFill="1"/>
    <xf numFmtId="0" fontId="7" fillId="7" borderId="0" xfId="0" applyFont="1" applyFill="1" applyBorder="1"/>
    <xf numFmtId="0" fontId="16" fillId="0" borderId="0" xfId="0" applyFont="1" applyAlignment="1">
      <alignment horizontal="center"/>
    </xf>
    <xf numFmtId="0" fontId="16" fillId="0" borderId="0" xfId="0" applyFont="1" applyAlignment="1">
      <alignment horizontal="center" vertical="center"/>
    </xf>
    <xf numFmtId="0" fontId="5" fillId="0" borderId="0" xfId="0" applyFont="1" applyAlignment="1">
      <alignment wrapText="1"/>
    </xf>
    <xf numFmtId="0" fontId="5" fillId="0" borderId="0" xfId="0" applyFont="1" applyBorder="1"/>
    <xf numFmtId="0" fontId="12" fillId="2" borderId="3" xfId="0" applyFont="1" applyFill="1" applyBorder="1" applyAlignment="1"/>
    <xf numFmtId="0" fontId="12" fillId="2" borderId="10" xfId="0" applyFont="1" applyFill="1" applyBorder="1" applyAlignment="1"/>
    <xf numFmtId="0" fontId="12" fillId="2" borderId="6" xfId="0" quotePrefix="1" applyFont="1" applyFill="1" applyBorder="1" applyAlignment="1"/>
    <xf numFmtId="0" fontId="12" fillId="2" borderId="3" xfId="0" quotePrefix="1" applyFont="1" applyFill="1" applyBorder="1" applyAlignment="1"/>
    <xf numFmtId="0" fontId="12" fillId="2" borderId="17" xfId="0" applyFont="1" applyFill="1" applyBorder="1" applyAlignment="1"/>
    <xf numFmtId="0" fontId="12" fillId="2" borderId="19" xfId="0" applyFont="1" applyFill="1" applyBorder="1" applyAlignment="1"/>
    <xf numFmtId="0" fontId="12" fillId="2" borderId="6" xfId="0" applyFont="1" applyFill="1" applyBorder="1" applyAlignment="1"/>
    <xf numFmtId="0" fontId="12" fillId="2" borderId="13" xfId="0" applyFont="1" applyFill="1" applyBorder="1" applyAlignment="1"/>
    <xf numFmtId="0" fontId="12" fillId="2" borderId="10" xfId="0" quotePrefix="1" applyFont="1" applyFill="1" applyBorder="1" applyAlignment="1"/>
    <xf numFmtId="0" fontId="5" fillId="8" borderId="0" xfId="0" applyFont="1" applyFill="1"/>
    <xf numFmtId="0" fontId="5" fillId="8" borderId="0" xfId="0" applyFont="1" applyFill="1" applyAlignment="1">
      <alignment horizontal="justify" vertical="center"/>
    </xf>
    <xf numFmtId="0" fontId="7" fillId="8" borderId="0" xfId="0" applyFont="1" applyFill="1"/>
    <xf numFmtId="0" fontId="5" fillId="7" borderId="0" xfId="0" applyFont="1" applyFill="1" applyAlignment="1">
      <alignment horizontal="justify" vertical="center"/>
    </xf>
    <xf numFmtId="0" fontId="6" fillId="8" borderId="0" xfId="0" applyFont="1" applyFill="1" applyAlignment="1">
      <alignment vertical="center" wrapText="1"/>
    </xf>
    <xf numFmtId="0" fontId="5" fillId="8" borderId="0" xfId="0" applyFont="1" applyFill="1" applyAlignment="1">
      <alignment vertical="center" wrapText="1"/>
    </xf>
    <xf numFmtId="0" fontId="6" fillId="7" borderId="0" xfId="0" applyFont="1" applyFill="1" applyAlignment="1">
      <alignment vertical="center" wrapText="1"/>
    </xf>
    <xf numFmtId="0" fontId="5" fillId="7" borderId="0" xfId="0" applyFont="1" applyFill="1" applyAlignment="1">
      <alignment vertical="center" wrapText="1"/>
    </xf>
    <xf numFmtId="0" fontId="7" fillId="0" borderId="13" xfId="0" applyFont="1" applyBorder="1" applyAlignment="1">
      <alignment wrapText="1"/>
    </xf>
    <xf numFmtId="0" fontId="7" fillId="0" borderId="15" xfId="0" applyFont="1" applyBorder="1" applyAlignment="1">
      <alignment wrapText="1"/>
    </xf>
    <xf numFmtId="0" fontId="7" fillId="0" borderId="14" xfId="0" applyFont="1" applyBorder="1" applyAlignment="1">
      <alignment wrapText="1"/>
    </xf>
    <xf numFmtId="0" fontId="17" fillId="0" borderId="0" xfId="0" applyFont="1" applyAlignment="1">
      <alignment horizontal="center"/>
    </xf>
    <xf numFmtId="0" fontId="17" fillId="0" borderId="0" xfId="0" applyFont="1" applyBorder="1"/>
    <xf numFmtId="0" fontId="17" fillId="0" borderId="0" xfId="0" applyFont="1"/>
    <xf numFmtId="0" fontId="12" fillId="2" borderId="4" xfId="0" applyFont="1" applyFill="1" applyBorder="1" applyAlignment="1"/>
    <xf numFmtId="0" fontId="12" fillId="2" borderId="0" xfId="0" applyFont="1" applyFill="1" applyBorder="1" applyAlignment="1"/>
    <xf numFmtId="0" fontId="12" fillId="2" borderId="7" xfId="0" applyFont="1" applyFill="1" applyBorder="1" applyAlignment="1"/>
    <xf numFmtId="0" fontId="2" fillId="4" borderId="3" xfId="0" applyFont="1" applyFill="1" applyBorder="1" applyAlignment="1"/>
    <xf numFmtId="0" fontId="2" fillId="4" borderId="5" xfId="0" applyFont="1" applyFill="1" applyBorder="1" applyAlignment="1"/>
    <xf numFmtId="0" fontId="2" fillId="4" borderId="45" xfId="0" applyFont="1" applyFill="1" applyBorder="1" applyAlignment="1"/>
    <xf numFmtId="0" fontId="12" fillId="2" borderId="46" xfId="0" applyFont="1" applyFill="1" applyBorder="1" applyAlignment="1"/>
    <xf numFmtId="0" fontId="12" fillId="2" borderId="46" xfId="0" quotePrefix="1" applyFont="1" applyFill="1" applyBorder="1" applyAlignment="1"/>
    <xf numFmtId="0" fontId="2" fillId="4" borderId="4" xfId="0" applyFont="1" applyFill="1" applyBorder="1" applyAlignment="1"/>
    <xf numFmtId="0" fontId="2" fillId="0" borderId="47" xfId="0" applyFont="1" applyFill="1" applyBorder="1" applyAlignment="1"/>
    <xf numFmtId="0" fontId="7" fillId="0" borderId="47" xfId="0" applyFont="1" applyBorder="1" applyAlignment="1"/>
    <xf numFmtId="0" fontId="7" fillId="0" borderId="34" xfId="0" applyFont="1" applyBorder="1" applyAlignment="1"/>
    <xf numFmtId="0" fontId="12" fillId="2" borderId="3" xfId="0" applyFont="1" applyFill="1" applyBorder="1" applyAlignment="1">
      <alignment horizontal="center"/>
    </xf>
    <xf numFmtId="0" fontId="12" fillId="2" borderId="1" xfId="0" applyFont="1" applyFill="1" applyBorder="1" applyAlignment="1">
      <alignment horizontal="center"/>
    </xf>
    <xf numFmtId="0" fontId="12" fillId="2" borderId="10" xfId="0" applyFont="1" applyFill="1" applyBorder="1" applyAlignment="1">
      <alignment horizontal="center"/>
    </xf>
    <xf numFmtId="0" fontId="12" fillId="2" borderId="16" xfId="0" applyFont="1" applyFill="1" applyBorder="1" applyAlignment="1">
      <alignment horizontal="center"/>
    </xf>
    <xf numFmtId="0" fontId="12" fillId="2" borderId="6" xfId="0" applyFont="1" applyFill="1" applyBorder="1" applyAlignment="1">
      <alignment horizontal="center"/>
    </xf>
    <xf numFmtId="0" fontId="2" fillId="2" borderId="10" xfId="0" applyFont="1" applyFill="1" applyBorder="1" applyAlignment="1">
      <alignment horizontal="center"/>
    </xf>
    <xf numFmtId="0" fontId="2" fillId="4" borderId="1" xfId="0" applyFont="1" applyFill="1" applyBorder="1" applyAlignment="1">
      <alignment horizontal="center"/>
    </xf>
    <xf numFmtId="0" fontId="12" fillId="2" borderId="2" xfId="0" applyFont="1" applyFill="1" applyBorder="1" applyAlignment="1">
      <alignment horizontal="center"/>
    </xf>
    <xf numFmtId="0" fontId="7" fillId="6" borderId="23" xfId="0" applyFont="1" applyFill="1" applyBorder="1"/>
    <xf numFmtId="0" fontId="7" fillId="6" borderId="24" xfId="0" applyFont="1" applyFill="1" applyBorder="1"/>
    <xf numFmtId="0" fontId="7" fillId="6" borderId="26" xfId="0" applyFont="1" applyFill="1" applyBorder="1"/>
    <xf numFmtId="0" fontId="7" fillId="6" borderId="12" xfId="0" applyFont="1" applyFill="1" applyBorder="1"/>
    <xf numFmtId="0" fontId="18" fillId="0" borderId="31" xfId="0" applyFont="1" applyFill="1" applyBorder="1" applyAlignment="1"/>
    <xf numFmtId="0" fontId="7" fillId="6" borderId="3" xfId="0" applyFont="1" applyFill="1" applyBorder="1" applyAlignment="1"/>
    <xf numFmtId="0" fontId="7" fillId="6" borderId="4" xfId="0" applyFont="1" applyFill="1" applyBorder="1" applyAlignment="1">
      <alignment wrapText="1"/>
    </xf>
    <xf numFmtId="0" fontId="7" fillId="6" borderId="5" xfId="0" applyFont="1" applyFill="1" applyBorder="1" applyAlignment="1">
      <alignment wrapText="1"/>
    </xf>
    <xf numFmtId="0" fontId="7" fillId="6" borderId="0" xfId="0" applyFont="1" applyFill="1" applyBorder="1" applyAlignment="1"/>
    <xf numFmtId="0" fontId="7" fillId="6" borderId="0" xfId="0" applyFont="1" applyFill="1" applyBorder="1" applyAlignment="1">
      <alignment wrapText="1"/>
    </xf>
    <xf numFmtId="0" fontId="7" fillId="6" borderId="11" xfId="0" applyFont="1" applyFill="1" applyBorder="1" applyAlignment="1">
      <alignment wrapText="1"/>
    </xf>
    <xf numFmtId="0" fontId="7" fillId="6" borderId="7" xfId="0" applyFont="1" applyFill="1" applyBorder="1" applyAlignment="1"/>
    <xf numFmtId="0" fontId="7" fillId="6" borderId="7" xfId="0" applyFont="1" applyFill="1" applyBorder="1" applyAlignment="1">
      <alignment wrapText="1"/>
    </xf>
    <xf numFmtId="0" fontId="7" fillId="6" borderId="8" xfId="0" applyFont="1" applyFill="1" applyBorder="1" applyAlignment="1">
      <alignment wrapText="1"/>
    </xf>
    <xf numFmtId="0" fontId="7" fillId="0" borderId="23" xfId="0" applyFont="1" applyFill="1" applyBorder="1"/>
    <xf numFmtId="0" fontId="7" fillId="0" borderId="24" xfId="0" applyFont="1" applyFill="1" applyBorder="1"/>
    <xf numFmtId="0" fontId="7" fillId="0" borderId="26" xfId="0" applyFont="1" applyFill="1" applyBorder="1"/>
    <xf numFmtId="0" fontId="7" fillId="0" borderId="12" xfId="0" applyFont="1" applyFill="1" applyBorder="1"/>
    <xf numFmtId="0" fontId="13" fillId="0" borderId="36" xfId="0" applyFont="1" applyFill="1" applyBorder="1"/>
    <xf numFmtId="0" fontId="13" fillId="0" borderId="37" xfId="0" applyFont="1" applyFill="1" applyBorder="1"/>
    <xf numFmtId="0" fontId="13" fillId="0" borderId="39" xfId="0" applyFont="1" applyFill="1" applyBorder="1"/>
    <xf numFmtId="0" fontId="13" fillId="0" borderId="38" xfId="0" applyFont="1" applyFill="1" applyBorder="1"/>
    <xf numFmtId="0" fontId="13" fillId="0" borderId="26" xfId="0" applyFont="1" applyFill="1" applyBorder="1"/>
    <xf numFmtId="0" fontId="13" fillId="0" borderId="12" xfId="0" applyFont="1" applyFill="1" applyBorder="1"/>
    <xf numFmtId="0" fontId="13" fillId="0" borderId="31" xfId="0" applyFont="1" applyFill="1" applyBorder="1"/>
    <xf numFmtId="0" fontId="13" fillId="0" borderId="27" xfId="0" applyFont="1" applyFill="1" applyBorder="1"/>
    <xf numFmtId="0" fontId="7" fillId="0" borderId="27" xfId="0" applyFont="1" applyFill="1" applyBorder="1"/>
    <xf numFmtId="0" fontId="6" fillId="7" borderId="0" xfId="0" applyFont="1" applyFill="1" applyAlignment="1">
      <alignment horizontal="justify" vertical="center"/>
    </xf>
    <xf numFmtId="0" fontId="12" fillId="2" borderId="10" xfId="0" applyFont="1" applyFill="1" applyBorder="1" applyAlignment="1">
      <alignment wrapText="1"/>
    </xf>
    <xf numFmtId="0" fontId="6" fillId="8" borderId="0" xfId="0" applyFont="1" applyFill="1" applyAlignment="1">
      <alignment horizontal="justify" vertical="center"/>
    </xf>
    <xf numFmtId="0" fontId="21" fillId="3" borderId="1" xfId="0" applyFont="1" applyFill="1" applyBorder="1" applyAlignment="1">
      <alignment horizontal="center"/>
    </xf>
    <xf numFmtId="0" fontId="22" fillId="3" borderId="0" xfId="0" applyFont="1" applyFill="1" applyBorder="1" applyAlignment="1"/>
    <xf numFmtId="0" fontId="7" fillId="6" borderId="33" xfId="0" applyFont="1" applyFill="1" applyBorder="1" applyAlignment="1">
      <alignment horizontal="center"/>
    </xf>
    <xf numFmtId="0" fontId="7" fillId="6" borderId="24" xfId="0" applyFont="1" applyFill="1" applyBorder="1" applyAlignment="1">
      <alignment horizontal="center"/>
    </xf>
    <xf numFmtId="0" fontId="7" fillId="6" borderId="25" xfId="0" applyFont="1" applyFill="1" applyBorder="1" applyAlignment="1">
      <alignment horizontal="center"/>
    </xf>
    <xf numFmtId="0" fontId="7" fillId="6" borderId="34" xfId="0" applyFont="1" applyFill="1" applyBorder="1" applyAlignment="1">
      <alignment horizontal="center"/>
    </xf>
    <xf numFmtId="0" fontId="7" fillId="6" borderId="12" xfId="0" applyFont="1" applyFill="1" applyBorder="1" applyAlignment="1">
      <alignment horizontal="center"/>
    </xf>
    <xf numFmtId="0" fontId="7" fillId="6" borderId="27" xfId="0" applyFont="1" applyFill="1" applyBorder="1" applyAlignment="1">
      <alignment horizontal="center"/>
    </xf>
    <xf numFmtId="0" fontId="7" fillId="6" borderId="25" xfId="0" applyFont="1" applyFill="1" applyBorder="1"/>
    <xf numFmtId="0" fontId="7" fillId="6" borderId="27" xfId="0" applyFont="1" applyFill="1" applyBorder="1"/>
    <xf numFmtId="0" fontId="12" fillId="0" borderId="0" xfId="0" applyFont="1" applyFill="1" applyBorder="1" applyAlignment="1">
      <alignment vertical="center" wrapText="1"/>
    </xf>
    <xf numFmtId="0" fontId="23" fillId="0" borderId="0" xfId="0" applyFont="1" applyAlignment="1">
      <alignment wrapText="1"/>
    </xf>
    <xf numFmtId="0" fontId="0" fillId="0" borderId="0" xfId="0" applyAlignment="1">
      <alignment wrapText="1"/>
    </xf>
    <xf numFmtId="0" fontId="17" fillId="0" borderId="0" xfId="0" applyFont="1" applyAlignment="1">
      <alignment vertical="center"/>
    </xf>
    <xf numFmtId="0" fontId="7" fillId="0" borderId="0" xfId="0" applyFont="1" applyAlignment="1">
      <alignment vertical="center"/>
    </xf>
    <xf numFmtId="0" fontId="7" fillId="0" borderId="0" xfId="0" applyFont="1" applyFill="1" applyBorder="1" applyAlignment="1">
      <alignment vertical="center"/>
    </xf>
    <xf numFmtId="0" fontId="5" fillId="0" borderId="0" xfId="0" applyFont="1" applyAlignment="1">
      <alignment vertical="center"/>
    </xf>
    <xf numFmtId="0" fontId="16" fillId="0" borderId="0" xfId="0" applyFont="1" applyFill="1" applyBorder="1" applyAlignment="1">
      <alignment horizontal="center" vertical="center"/>
    </xf>
    <xf numFmtId="0" fontId="5" fillId="0" borderId="0" xfId="0" applyFont="1" applyFill="1" applyBorder="1" applyAlignment="1">
      <alignment vertical="center"/>
    </xf>
    <xf numFmtId="0" fontId="16" fillId="0" borderId="0" xfId="0" applyFont="1" applyFill="1" applyAlignment="1">
      <alignment horizontal="center" vertical="center"/>
    </xf>
    <xf numFmtId="0" fontId="12" fillId="0" borderId="0" xfId="0" applyFont="1" applyFill="1" applyBorder="1" applyAlignment="1">
      <alignment vertical="center"/>
    </xf>
    <xf numFmtId="0" fontId="3" fillId="0" borderId="0" xfId="0" applyFont="1" applyFill="1" applyBorder="1" applyAlignment="1">
      <alignment vertical="center"/>
    </xf>
    <xf numFmtId="0" fontId="7" fillId="0" borderId="0" xfId="0" applyFont="1" applyFill="1" applyAlignment="1">
      <alignment vertical="center"/>
    </xf>
    <xf numFmtId="0" fontId="25" fillId="10" borderId="12" xfId="0" applyFont="1" applyFill="1" applyBorder="1" applyAlignment="1">
      <alignment horizontal="center" vertical="center"/>
    </xf>
    <xf numFmtId="0" fontId="25" fillId="0" borderId="0" xfId="0" applyFont="1" applyFill="1" applyBorder="1" applyAlignment="1">
      <alignment horizontal="center" vertical="center"/>
    </xf>
    <xf numFmtId="0" fontId="0" fillId="9" borderId="12" xfId="0" applyFill="1" applyBorder="1" applyAlignment="1">
      <alignment vertical="center"/>
    </xf>
    <xf numFmtId="0" fontId="7" fillId="0" borderId="0" xfId="0" applyFont="1" applyBorder="1" applyAlignment="1">
      <alignment vertical="center"/>
    </xf>
    <xf numFmtId="0" fontId="1" fillId="0" borderId="0" xfId="0" applyFont="1" applyFill="1" applyBorder="1" applyAlignment="1">
      <alignment vertical="center"/>
    </xf>
    <xf numFmtId="0" fontId="10" fillId="0" borderId="0" xfId="0" applyFont="1" applyFill="1" applyBorder="1" applyAlignment="1">
      <alignment vertical="center"/>
    </xf>
    <xf numFmtId="0" fontId="2" fillId="0" borderId="0" xfId="0" applyFont="1" applyFill="1" applyBorder="1" applyAlignment="1">
      <alignment horizontal="center" vertical="center" wrapText="1"/>
    </xf>
    <xf numFmtId="0" fontId="3" fillId="3" borderId="9" xfId="0" applyFont="1" applyFill="1" applyBorder="1" applyAlignment="1">
      <alignment vertical="center"/>
    </xf>
    <xf numFmtId="0" fontId="3" fillId="0" borderId="0" xfId="0" applyFont="1" applyFill="1" applyBorder="1" applyAlignment="1">
      <alignment horizontal="center" vertical="center"/>
    </xf>
    <xf numFmtId="3" fontId="24" fillId="0" borderId="0" xfId="0" applyNumberFormat="1" applyFont="1" applyFill="1" applyBorder="1" applyAlignment="1">
      <alignment horizontal="center" vertical="center"/>
    </xf>
    <xf numFmtId="0" fontId="13" fillId="0" borderId="0" xfId="0" applyFont="1" applyFill="1" applyBorder="1" applyAlignment="1">
      <alignment vertical="center" wrapText="1"/>
    </xf>
    <xf numFmtId="0" fontId="8" fillId="11" borderId="37" xfId="0" applyFont="1" applyFill="1" applyBorder="1" applyAlignment="1">
      <alignment vertical="center"/>
    </xf>
    <xf numFmtId="3" fontId="24" fillId="10" borderId="12" xfId="0" applyNumberFormat="1" applyFont="1" applyFill="1" applyBorder="1" applyAlignment="1">
      <alignment horizontal="center" vertical="center"/>
    </xf>
    <xf numFmtId="0" fontId="8" fillId="11" borderId="12" xfId="0" applyFont="1" applyFill="1" applyBorder="1" applyAlignment="1">
      <alignment vertical="center"/>
    </xf>
    <xf numFmtId="0" fontId="7" fillId="0" borderId="0" xfId="0" applyFont="1" applyFill="1" applyBorder="1" applyAlignment="1">
      <alignment vertical="center" wrapText="1"/>
    </xf>
    <xf numFmtId="0" fontId="5" fillId="0" borderId="0" xfId="0" applyFont="1" applyAlignment="1">
      <alignment vertical="center" wrapText="1"/>
    </xf>
    <xf numFmtId="0" fontId="0" fillId="9" borderId="37" xfId="0" applyFill="1" applyBorder="1" applyAlignment="1">
      <alignment vertical="center"/>
    </xf>
    <xf numFmtId="0" fontId="3" fillId="3" borderId="51" xfId="0" applyFont="1" applyFill="1" applyBorder="1" applyAlignment="1">
      <alignment vertical="center"/>
    </xf>
    <xf numFmtId="0" fontId="7" fillId="0" borderId="0" xfId="0" applyFont="1" applyAlignment="1">
      <alignment horizontal="center" vertical="center"/>
    </xf>
    <xf numFmtId="0" fontId="12" fillId="11" borderId="3" xfId="0" applyFont="1" applyFill="1" applyBorder="1" applyAlignment="1">
      <alignment vertical="center" wrapText="1"/>
    </xf>
    <xf numFmtId="0" fontId="1" fillId="11" borderId="0" xfId="0" applyFont="1" applyFill="1" applyBorder="1" applyAlignment="1">
      <alignment vertical="center"/>
    </xf>
    <xf numFmtId="0" fontId="10" fillId="11" borderId="0" xfId="0" applyFont="1" applyFill="1" applyBorder="1" applyAlignment="1">
      <alignment vertical="center"/>
    </xf>
    <xf numFmtId="0" fontId="2" fillId="11" borderId="9" xfId="0" applyFont="1" applyFill="1" applyBorder="1" applyAlignment="1">
      <alignment horizontal="center" vertical="center" wrapText="1"/>
    </xf>
    <xf numFmtId="0" fontId="12" fillId="11" borderId="9" xfId="0" applyFont="1" applyFill="1" applyBorder="1" applyAlignment="1">
      <alignment vertical="center" wrapText="1"/>
    </xf>
    <xf numFmtId="0" fontId="8" fillId="12" borderId="12" xfId="0" applyFont="1" applyFill="1" applyBorder="1" applyAlignment="1">
      <alignment vertical="center"/>
    </xf>
    <xf numFmtId="3" fontId="24" fillId="10" borderId="37" xfId="0" applyNumberFormat="1" applyFont="1" applyFill="1" applyBorder="1" applyAlignment="1">
      <alignment horizontal="center" vertical="center"/>
    </xf>
    <xf numFmtId="0" fontId="12" fillId="11" borderId="7" xfId="0" applyFont="1" applyFill="1" applyBorder="1" applyAlignment="1">
      <alignment vertical="center" wrapText="1"/>
    </xf>
    <xf numFmtId="0" fontId="12" fillId="11" borderId="9" xfId="0" applyFont="1" applyFill="1" applyBorder="1" applyAlignment="1">
      <alignment wrapText="1"/>
    </xf>
    <xf numFmtId="0" fontId="0" fillId="9" borderId="9" xfId="0" applyFill="1" applyBorder="1" applyAlignment="1">
      <alignment vertical="center"/>
    </xf>
    <xf numFmtId="0" fontId="20" fillId="11" borderId="3" xfId="0" applyFont="1" applyFill="1" applyBorder="1" applyAlignment="1">
      <alignment vertical="center"/>
    </xf>
    <xf numFmtId="0" fontId="1" fillId="11" borderId="4" xfId="0" applyFont="1" applyFill="1" applyBorder="1" applyAlignment="1">
      <alignment vertical="center"/>
    </xf>
    <xf numFmtId="0" fontId="1" fillId="11" borderId="5" xfId="0" applyFont="1" applyFill="1" applyBorder="1" applyAlignment="1">
      <alignment vertical="center"/>
    </xf>
    <xf numFmtId="0" fontId="11" fillId="11" borderId="6" xfId="0" applyFont="1" applyFill="1" applyBorder="1" applyAlignment="1">
      <alignment vertical="center"/>
    </xf>
    <xf numFmtId="0" fontId="10" fillId="11" borderId="7" xfId="0" applyFont="1" applyFill="1" applyBorder="1" applyAlignment="1">
      <alignment vertical="center"/>
    </xf>
    <xf numFmtId="14" fontId="10" fillId="11" borderId="8" xfId="0" applyNumberFormat="1" applyFont="1" applyFill="1" applyBorder="1" applyAlignment="1">
      <alignment vertical="center"/>
    </xf>
    <xf numFmtId="10" fontId="0" fillId="0" borderId="0" xfId="1" applyNumberFormat="1" applyFont="1"/>
    <xf numFmtId="0" fontId="6" fillId="7" borderId="0" xfId="0" applyFont="1" applyFill="1"/>
    <xf numFmtId="0" fontId="5" fillId="7" borderId="0" xfId="0" applyFont="1" applyFill="1"/>
    <xf numFmtId="0" fontId="0" fillId="8" borderId="0" xfId="0" applyFill="1"/>
    <xf numFmtId="0" fontId="30" fillId="7" borderId="0" xfId="0" applyFont="1" applyFill="1" applyAlignment="1">
      <alignment vertical="center"/>
    </xf>
    <xf numFmtId="0" fontId="30" fillId="7" borderId="0" xfId="0" applyFont="1" applyFill="1" applyAlignment="1">
      <alignment vertical="center" wrapText="1"/>
    </xf>
    <xf numFmtId="0" fontId="0" fillId="7" borderId="0" xfId="0" applyFill="1"/>
    <xf numFmtId="0" fontId="19" fillId="7" borderId="0" xfId="0" applyFont="1" applyFill="1"/>
    <xf numFmtId="0" fontId="0" fillId="8" borderId="0" xfId="0" applyFill="1" applyAlignment="1"/>
    <xf numFmtId="0" fontId="0" fillId="7" borderId="0" xfId="0" applyFill="1" applyAlignment="1"/>
    <xf numFmtId="0" fontId="7" fillId="7" borderId="0" xfId="0" applyFont="1" applyFill="1" applyAlignment="1"/>
    <xf numFmtId="0" fontId="7" fillId="8" borderId="0" xfId="0" applyFont="1" applyFill="1" applyAlignment="1"/>
    <xf numFmtId="0" fontId="7" fillId="7" borderId="0" xfId="0" applyFont="1" applyFill="1" applyAlignment="1">
      <alignment horizontal="left"/>
    </xf>
    <xf numFmtId="0" fontId="7" fillId="8" borderId="0" xfId="0" applyFont="1" applyFill="1" applyAlignment="1">
      <alignment horizontal="left"/>
    </xf>
    <xf numFmtId="0" fontId="7" fillId="0" borderId="0" xfId="0" applyFont="1" applyAlignment="1">
      <alignment horizontal="left"/>
    </xf>
    <xf numFmtId="0" fontId="6" fillId="7" borderId="0" xfId="0" applyFont="1" applyFill="1" applyAlignment="1"/>
    <xf numFmtId="0" fontId="6" fillId="8" borderId="0" xfId="0" applyFont="1" applyFill="1" applyAlignment="1"/>
    <xf numFmtId="0" fontId="6" fillId="8" borderId="0" xfId="0" applyFont="1" applyFill="1" applyAlignment="1">
      <alignment vertical="center"/>
    </xf>
    <xf numFmtId="0" fontId="6" fillId="7" borderId="0" xfId="0" applyFont="1" applyFill="1" applyAlignment="1">
      <alignment vertical="center"/>
    </xf>
    <xf numFmtId="0" fontId="5" fillId="7" borderId="0" xfId="0" applyFont="1" applyFill="1" applyAlignment="1"/>
    <xf numFmtId="0" fontId="31" fillId="8" borderId="0" xfId="0" applyFont="1" applyFill="1" applyAlignment="1">
      <alignment vertical="center" wrapText="1"/>
    </xf>
    <xf numFmtId="0" fontId="17" fillId="7" borderId="0" xfId="0" applyFont="1" applyFill="1" applyAlignment="1">
      <alignment vertical="center" wrapText="1"/>
    </xf>
    <xf numFmtId="0" fontId="31" fillId="8" borderId="0" xfId="0" applyFont="1" applyFill="1" applyAlignment="1">
      <alignment horizontal="justify" vertical="center"/>
    </xf>
    <xf numFmtId="0" fontId="17" fillId="7" borderId="0" xfId="0" applyFont="1" applyFill="1" applyAlignment="1">
      <alignment horizontal="justify" vertical="center"/>
    </xf>
    <xf numFmtId="0" fontId="8" fillId="13" borderId="57" xfId="0" applyFont="1" applyFill="1" applyBorder="1" applyAlignment="1">
      <alignment vertical="center"/>
    </xf>
    <xf numFmtId="0" fontId="8" fillId="13" borderId="58" xfId="0" applyFont="1" applyFill="1" applyBorder="1" applyAlignment="1">
      <alignment vertical="center"/>
    </xf>
    <xf numFmtId="0" fontId="8" fillId="13" borderId="59" xfId="0" applyFont="1" applyFill="1" applyBorder="1" applyAlignment="1">
      <alignment vertical="center"/>
    </xf>
    <xf numFmtId="0" fontId="23" fillId="0" borderId="0" xfId="0" applyFont="1"/>
    <xf numFmtId="0" fontId="34" fillId="7" borderId="0" xfId="0" applyFont="1" applyFill="1"/>
    <xf numFmtId="0" fontId="7" fillId="14" borderId="54" xfId="0" applyFont="1" applyFill="1" applyBorder="1" applyAlignment="1">
      <alignment vertical="center"/>
    </xf>
    <xf numFmtId="0" fontId="7" fillId="14" borderId="0" xfId="0" applyFont="1" applyFill="1" applyBorder="1" applyAlignment="1">
      <alignment vertical="center"/>
    </xf>
    <xf numFmtId="0" fontId="7" fillId="14" borderId="55" xfId="0" applyFont="1" applyFill="1" applyBorder="1" applyAlignment="1">
      <alignment vertical="center"/>
    </xf>
    <xf numFmtId="0" fontId="0" fillId="14" borderId="12" xfId="0" applyFill="1" applyBorder="1" applyAlignment="1">
      <alignment vertical="center"/>
    </xf>
    <xf numFmtId="0" fontId="0" fillId="14" borderId="29" xfId="0" applyFill="1" applyBorder="1" applyAlignment="1">
      <alignment vertical="center"/>
    </xf>
    <xf numFmtId="0" fontId="0" fillId="15" borderId="37" xfId="0" applyFill="1" applyBorder="1" applyAlignment="1">
      <alignment vertical="center"/>
    </xf>
    <xf numFmtId="0" fontId="7" fillId="15" borderId="37" xfId="0" applyFont="1" applyFill="1" applyBorder="1" applyAlignment="1">
      <alignment vertical="center"/>
    </xf>
    <xf numFmtId="0" fontId="0" fillId="14" borderId="37" xfId="0" applyFill="1" applyBorder="1" applyAlignment="1">
      <alignment vertical="center"/>
    </xf>
    <xf numFmtId="0" fontId="0" fillId="14" borderId="68" xfId="0" applyFill="1" applyBorder="1" applyAlignment="1">
      <alignment vertical="center"/>
    </xf>
    <xf numFmtId="0" fontId="7" fillId="14" borderId="12" xfId="0" applyFont="1" applyFill="1" applyBorder="1" applyAlignment="1">
      <alignment vertical="center"/>
    </xf>
    <xf numFmtId="0" fontId="7" fillId="14" borderId="29" xfId="0" applyFont="1" applyFill="1" applyBorder="1" applyAlignment="1">
      <alignment vertical="center"/>
    </xf>
    <xf numFmtId="0" fontId="21" fillId="8" borderId="4" xfId="0" applyFont="1" applyFill="1" applyBorder="1" applyAlignment="1"/>
    <xf numFmtId="0" fontId="21" fillId="8" borderId="7" xfId="0" applyFont="1" applyFill="1" applyBorder="1" applyAlignment="1"/>
    <xf numFmtId="0" fontId="3" fillId="8" borderId="7" xfId="0" applyFont="1" applyFill="1" applyBorder="1" applyAlignment="1">
      <alignment vertical="center"/>
    </xf>
    <xf numFmtId="0" fontId="21" fillId="8" borderId="5" xfId="0" applyFont="1" applyFill="1" applyBorder="1" applyAlignment="1"/>
    <xf numFmtId="0" fontId="0" fillId="14" borderId="57" xfId="0" applyFill="1" applyBorder="1" applyAlignment="1">
      <alignment horizontal="left" vertical="center"/>
    </xf>
    <xf numFmtId="0" fontId="0" fillId="14" borderId="58" xfId="0" applyFill="1" applyBorder="1" applyAlignment="1">
      <alignment horizontal="left" vertical="center"/>
    </xf>
    <xf numFmtId="0" fontId="0" fillId="14" borderId="59" xfId="0" applyFill="1" applyBorder="1" applyAlignment="1">
      <alignment horizontal="left" vertical="center"/>
    </xf>
    <xf numFmtId="0" fontId="32" fillId="8" borderId="64" xfId="0" applyFont="1" applyFill="1" applyBorder="1" applyAlignment="1">
      <alignment vertical="center"/>
    </xf>
    <xf numFmtId="0" fontId="32" fillId="8" borderId="47" xfId="0" applyFont="1" applyFill="1" applyBorder="1" applyAlignment="1">
      <alignment vertical="center"/>
    </xf>
    <xf numFmtId="0" fontId="32" fillId="8" borderId="71" xfId="0" applyFont="1" applyFill="1" applyBorder="1" applyAlignment="1">
      <alignment vertical="center"/>
    </xf>
    <xf numFmtId="0" fontId="13" fillId="8" borderId="60" xfId="0" applyFont="1" applyFill="1" applyBorder="1" applyAlignment="1">
      <alignment horizontal="center" wrapText="1"/>
    </xf>
    <xf numFmtId="0" fontId="13" fillId="8" borderId="69" xfId="0" applyFont="1" applyFill="1" applyBorder="1" applyAlignment="1">
      <alignment horizontal="center" wrapText="1"/>
    </xf>
    <xf numFmtId="0" fontId="13" fillId="8" borderId="69" xfId="0" applyFont="1" applyFill="1" applyBorder="1" applyAlignment="1">
      <alignment horizontal="center"/>
    </xf>
    <xf numFmtId="0" fontId="3" fillId="8" borderId="4" xfId="0" applyFont="1" applyFill="1" applyBorder="1" applyAlignment="1">
      <alignment vertical="center"/>
    </xf>
    <xf numFmtId="0" fontId="0" fillId="14" borderId="36" xfId="0" applyFill="1" applyBorder="1" applyAlignment="1">
      <alignment vertical="center"/>
    </xf>
    <xf numFmtId="0" fontId="0" fillId="14" borderId="67" xfId="0" applyFill="1" applyBorder="1" applyAlignment="1">
      <alignment vertical="center"/>
    </xf>
    <xf numFmtId="0" fontId="24" fillId="14" borderId="12" xfId="0" applyNumberFormat="1" applyFont="1" applyFill="1" applyBorder="1" applyAlignment="1">
      <alignment vertical="center"/>
    </xf>
    <xf numFmtId="0" fontId="24" fillId="14" borderId="27" xfId="0" applyNumberFormat="1" applyFont="1" applyFill="1" applyBorder="1" applyAlignment="1">
      <alignment vertical="center"/>
    </xf>
    <xf numFmtId="0" fontId="24" fillId="14" borderId="29" xfId="0" applyNumberFormat="1" applyFont="1" applyFill="1" applyBorder="1" applyAlignment="1">
      <alignment vertical="center"/>
    </xf>
    <xf numFmtId="0" fontId="24" fillId="14" borderId="30" xfId="0" applyNumberFormat="1" applyFont="1" applyFill="1" applyBorder="1" applyAlignment="1">
      <alignment vertical="center"/>
    </xf>
    <xf numFmtId="0" fontId="24" fillId="14" borderId="37" xfId="0" applyNumberFormat="1" applyFont="1" applyFill="1" applyBorder="1" applyAlignment="1">
      <alignment vertical="center"/>
    </xf>
    <xf numFmtId="0" fontId="24" fillId="14" borderId="38" xfId="0" applyNumberFormat="1" applyFont="1" applyFill="1" applyBorder="1" applyAlignment="1">
      <alignment vertical="center"/>
    </xf>
    <xf numFmtId="0" fontId="35" fillId="14" borderId="24" xfId="0" applyFont="1" applyFill="1" applyBorder="1" applyAlignment="1">
      <alignment vertical="center"/>
    </xf>
    <xf numFmtId="0" fontId="36" fillId="14" borderId="57" xfId="0" applyFont="1" applyFill="1" applyBorder="1" applyAlignment="1">
      <alignment vertical="center"/>
    </xf>
    <xf numFmtId="0" fontId="35" fillId="14" borderId="12" xfId="0" applyFont="1" applyFill="1" applyBorder="1" applyAlignment="1">
      <alignment vertical="center"/>
    </xf>
    <xf numFmtId="0" fontId="36" fillId="14" borderId="58" xfId="0" applyFont="1" applyFill="1" applyBorder="1" applyAlignment="1">
      <alignment vertical="center"/>
    </xf>
    <xf numFmtId="0" fontId="35" fillId="14" borderId="29" xfId="0" applyFont="1" applyFill="1" applyBorder="1" applyAlignment="1">
      <alignment vertical="center"/>
    </xf>
    <xf numFmtId="0" fontId="36" fillId="14" borderId="59" xfId="0" applyFont="1" applyFill="1" applyBorder="1" applyAlignment="1">
      <alignment vertical="center"/>
    </xf>
    <xf numFmtId="49" fontId="0" fillId="14" borderId="24" xfId="0" applyNumberFormat="1" applyFill="1" applyBorder="1" applyAlignment="1">
      <alignment horizontal="right" vertical="center"/>
    </xf>
    <xf numFmtId="49" fontId="0" fillId="14" borderId="12" xfId="0" applyNumberFormat="1" applyFill="1" applyBorder="1" applyAlignment="1">
      <alignment horizontal="right" vertical="center"/>
    </xf>
    <xf numFmtId="49" fontId="0" fillId="14" borderId="29" xfId="0" applyNumberFormat="1" applyFill="1" applyBorder="1" applyAlignment="1">
      <alignment horizontal="right" vertical="center"/>
    </xf>
    <xf numFmtId="49" fontId="0" fillId="14" borderId="23" xfId="0" applyNumberFormat="1" applyFill="1" applyBorder="1" applyAlignment="1">
      <alignment horizontal="left" vertical="center"/>
    </xf>
    <xf numFmtId="49" fontId="0" fillId="14" borderId="24" xfId="0" applyNumberFormat="1" applyFill="1" applyBorder="1" applyAlignment="1">
      <alignment horizontal="left" vertical="center"/>
    </xf>
    <xf numFmtId="49" fontId="0" fillId="14" borderId="26" xfId="0" applyNumberFormat="1" applyFill="1" applyBorder="1" applyAlignment="1">
      <alignment horizontal="left" vertical="center"/>
    </xf>
    <xf numFmtId="49" fontId="0" fillId="14" borderId="12" xfId="0" applyNumberFormat="1" applyFill="1" applyBorder="1" applyAlignment="1">
      <alignment horizontal="left" vertical="center"/>
    </xf>
    <xf numFmtId="49" fontId="0" fillId="14" borderId="28" xfId="0" applyNumberFormat="1" applyFill="1" applyBorder="1" applyAlignment="1">
      <alignment horizontal="left" vertical="center"/>
    </xf>
    <xf numFmtId="49" fontId="0" fillId="14" borderId="29" xfId="0" applyNumberFormat="1" applyFill="1" applyBorder="1" applyAlignment="1">
      <alignment horizontal="left" vertical="center"/>
    </xf>
    <xf numFmtId="0" fontId="5" fillId="8" borderId="0" xfId="0" applyFont="1" applyFill="1" applyAlignment="1">
      <alignment horizontal="left" vertical="center"/>
    </xf>
    <xf numFmtId="0" fontId="7" fillId="8" borderId="0" xfId="0" applyFont="1" applyFill="1" applyAlignment="1">
      <alignment horizontal="left" vertical="center"/>
    </xf>
    <xf numFmtId="0" fontId="0" fillId="8" borderId="0" xfId="0" applyFill="1" applyAlignment="1">
      <alignment horizontal="left" vertical="center"/>
    </xf>
    <xf numFmtId="0" fontId="0" fillId="8" borderId="0" xfId="0" applyFill="1" applyAlignment="1">
      <alignment horizontal="left" vertical="center" wrapText="1"/>
    </xf>
    <xf numFmtId="0" fontId="7" fillId="7" borderId="0" xfId="0" applyFont="1" applyFill="1" applyAlignment="1">
      <alignment vertical="center"/>
    </xf>
    <xf numFmtId="0" fontId="7" fillId="8" borderId="0" xfId="0" applyFont="1" applyFill="1" applyAlignment="1">
      <alignment vertical="center"/>
    </xf>
    <xf numFmtId="0" fontId="0" fillId="8" borderId="0" xfId="0" applyFill="1" applyAlignment="1">
      <alignment vertical="center"/>
    </xf>
    <xf numFmtId="0" fontId="0" fillId="8" borderId="0" xfId="0" applyFill="1" applyAlignment="1">
      <alignment vertical="center" wrapText="1"/>
    </xf>
    <xf numFmtId="0" fontId="7" fillId="7" borderId="0" xfId="0" applyFont="1" applyFill="1" applyAlignment="1">
      <alignment horizontal="left" vertical="center"/>
    </xf>
    <xf numFmtId="0" fontId="0" fillId="7" borderId="0" xfId="0" applyFill="1" applyAlignment="1">
      <alignment vertical="center"/>
    </xf>
    <xf numFmtId="0" fontId="0" fillId="7" borderId="0" xfId="0" applyFill="1" applyAlignment="1">
      <alignment vertical="center" wrapText="1"/>
    </xf>
    <xf numFmtId="0" fontId="7" fillId="7" borderId="39" xfId="0" applyFont="1" applyFill="1" applyBorder="1"/>
    <xf numFmtId="0" fontId="7" fillId="7" borderId="56" xfId="0" applyFont="1" applyFill="1" applyBorder="1"/>
    <xf numFmtId="0" fontId="7" fillId="7" borderId="48" xfId="0" applyFont="1" applyFill="1" applyBorder="1"/>
    <xf numFmtId="0" fontId="35" fillId="0" borderId="0" xfId="0" applyFont="1"/>
    <xf numFmtId="0" fontId="38" fillId="17" borderId="9" xfId="0" applyFont="1" applyFill="1" applyBorder="1" applyAlignment="1">
      <alignment vertical="center" wrapText="1"/>
    </xf>
    <xf numFmtId="0" fontId="18" fillId="17" borderId="58" xfId="0" applyFont="1" applyFill="1" applyBorder="1" applyAlignment="1">
      <alignment vertical="center" wrapText="1"/>
    </xf>
    <xf numFmtId="0" fontId="18" fillId="17" borderId="59" xfId="0" applyFont="1" applyFill="1" applyBorder="1" applyAlignment="1">
      <alignment vertical="center" wrapText="1"/>
    </xf>
    <xf numFmtId="0" fontId="21" fillId="8" borderId="8" xfId="0" applyFont="1" applyFill="1" applyBorder="1" applyAlignment="1">
      <alignment wrapText="1"/>
    </xf>
    <xf numFmtId="0" fontId="1" fillId="17" borderId="4" xfId="0" applyFont="1" applyFill="1" applyBorder="1" applyAlignment="1"/>
    <xf numFmtId="0" fontId="10" fillId="17" borderId="7" xfId="0" applyFont="1" applyFill="1" applyBorder="1" applyAlignment="1"/>
    <xf numFmtId="0" fontId="18" fillId="17" borderId="60" xfId="0" applyFont="1" applyFill="1" applyBorder="1" applyAlignment="1">
      <alignment horizontal="center" vertical="center" wrapText="1"/>
    </xf>
    <xf numFmtId="0" fontId="18" fillId="17" borderId="69" xfId="0" applyFont="1" applyFill="1" applyBorder="1" applyAlignment="1">
      <alignment horizontal="center" vertical="center" wrapText="1"/>
    </xf>
    <xf numFmtId="0" fontId="18" fillId="17" borderId="63" xfId="0" applyFont="1" applyFill="1" applyBorder="1" applyAlignment="1">
      <alignment horizontal="center" vertical="center" wrapText="1"/>
    </xf>
    <xf numFmtId="0" fontId="18" fillId="17" borderId="57" xfId="0" applyFont="1" applyFill="1" applyBorder="1" applyAlignment="1">
      <alignment vertical="center"/>
    </xf>
    <xf numFmtId="0" fontId="18" fillId="17" borderId="58" xfId="0" applyFont="1" applyFill="1" applyBorder="1" applyAlignment="1">
      <alignment vertical="center"/>
    </xf>
    <xf numFmtId="0" fontId="18" fillId="17" borderId="59" xfId="0" applyFont="1" applyFill="1" applyBorder="1" applyAlignment="1">
      <alignment vertical="center"/>
    </xf>
    <xf numFmtId="0" fontId="18" fillId="17" borderId="9" xfId="0" applyFont="1" applyFill="1" applyBorder="1" applyAlignment="1">
      <alignment vertical="center" wrapText="1"/>
    </xf>
    <xf numFmtId="0" fontId="18" fillId="17" borderId="70" xfId="0" applyFont="1" applyFill="1" applyBorder="1" applyAlignment="1">
      <alignment horizontal="center" vertical="center"/>
    </xf>
    <xf numFmtId="0" fontId="18" fillId="17" borderId="1" xfId="0" applyFont="1" applyFill="1" applyBorder="1" applyAlignment="1">
      <alignment horizontal="center" vertical="center"/>
    </xf>
    <xf numFmtId="0" fontId="18" fillId="17" borderId="0" xfId="0" applyFont="1" applyFill="1"/>
    <xf numFmtId="0" fontId="18" fillId="17" borderId="0" xfId="0" applyFont="1" applyFill="1" applyAlignment="1">
      <alignment horizontal="left"/>
    </xf>
    <xf numFmtId="0" fontId="21" fillId="17" borderId="4" xfId="0" applyFont="1" applyFill="1" applyBorder="1" applyAlignment="1"/>
    <xf numFmtId="0" fontId="3" fillId="17" borderId="4" xfId="0" applyFont="1" applyFill="1" applyBorder="1" applyAlignment="1"/>
    <xf numFmtId="0" fontId="3" fillId="17" borderId="5" xfId="0" applyFont="1" applyFill="1" applyBorder="1" applyAlignment="1"/>
    <xf numFmtId="0" fontId="21" fillId="17" borderId="7" xfId="0" applyFont="1" applyFill="1" applyBorder="1" applyAlignment="1"/>
    <xf numFmtId="0" fontId="3" fillId="17" borderId="7" xfId="0" applyFont="1" applyFill="1" applyBorder="1" applyAlignment="1"/>
    <xf numFmtId="0" fontId="3" fillId="17" borderId="8" xfId="0" applyFont="1" applyFill="1" applyBorder="1" applyAlignment="1"/>
    <xf numFmtId="0" fontId="18" fillId="17" borderId="21" xfId="0" applyFont="1" applyFill="1" applyBorder="1" applyAlignment="1">
      <alignment wrapText="1"/>
    </xf>
    <xf numFmtId="0" fontId="18" fillId="17" borderId="49" xfId="0" applyFont="1" applyFill="1" applyBorder="1" applyAlignment="1">
      <alignment wrapText="1"/>
    </xf>
    <xf numFmtId="0" fontId="18" fillId="17" borderId="59" xfId="0" applyFont="1" applyFill="1" applyBorder="1" applyAlignment="1">
      <alignment wrapText="1"/>
    </xf>
    <xf numFmtId="0" fontId="18" fillId="17" borderId="70" xfId="0" applyFont="1" applyFill="1" applyBorder="1" applyAlignment="1">
      <alignment horizontal="center" vertical="center" wrapText="1"/>
    </xf>
    <xf numFmtId="0" fontId="18" fillId="17" borderId="65" xfId="0" applyFont="1" applyFill="1" applyBorder="1" applyAlignment="1">
      <alignment horizontal="center" vertical="center" wrapText="1"/>
    </xf>
    <xf numFmtId="0" fontId="18" fillId="0" borderId="23" xfId="1" applyNumberFormat="1" applyFont="1" applyFill="1" applyBorder="1" applyAlignment="1">
      <alignment vertical="top" wrapText="1"/>
    </xf>
    <xf numFmtId="0" fontId="35" fillId="0" borderId="26" xfId="0" applyFont="1" applyFill="1" applyBorder="1" applyAlignment="1">
      <alignment vertical="center"/>
    </xf>
    <xf numFmtId="0" fontId="18" fillId="0" borderId="26" xfId="1" applyNumberFormat="1" applyFont="1" applyFill="1" applyBorder="1" applyAlignment="1">
      <alignment vertical="top" wrapText="1"/>
    </xf>
    <xf numFmtId="0" fontId="18" fillId="0" borderId="26" xfId="0" applyFont="1" applyFill="1" applyBorder="1" applyAlignment="1">
      <alignment vertical="top" wrapText="1"/>
    </xf>
    <xf numFmtId="0" fontId="6" fillId="8" borderId="0" xfId="0" applyFont="1" applyFill="1" applyAlignment="1">
      <alignment vertical="top" wrapText="1"/>
    </xf>
    <xf numFmtId="0" fontId="18" fillId="17" borderId="1" xfId="0" applyFont="1" applyFill="1" applyBorder="1" applyAlignment="1">
      <alignment vertical="center" wrapText="1"/>
    </xf>
    <xf numFmtId="0" fontId="18" fillId="17" borderId="16" xfId="0" applyFont="1" applyFill="1" applyBorder="1" applyAlignment="1">
      <alignment horizontal="center" vertical="center" wrapText="1"/>
    </xf>
    <xf numFmtId="49" fontId="0" fillId="14" borderId="37" xfId="0" applyNumberFormat="1" applyFill="1" applyBorder="1" applyAlignment="1">
      <alignment horizontal="right" vertical="center"/>
    </xf>
    <xf numFmtId="0" fontId="18" fillId="17" borderId="2" xfId="0" applyFont="1" applyFill="1" applyBorder="1" applyAlignment="1">
      <alignment wrapText="1"/>
    </xf>
    <xf numFmtId="0" fontId="18" fillId="7" borderId="28" xfId="0" applyFont="1" applyFill="1" applyBorder="1" applyAlignment="1">
      <alignment vertical="top" wrapText="1"/>
    </xf>
    <xf numFmtId="0" fontId="18" fillId="14" borderId="37" xfId="0" applyFont="1" applyFill="1" applyBorder="1" applyAlignment="1">
      <alignment vertical="center"/>
    </xf>
    <xf numFmtId="3" fontId="24" fillId="14" borderId="37" xfId="0" applyNumberFormat="1" applyFont="1" applyFill="1" applyBorder="1" applyAlignment="1">
      <alignment horizontal="center" vertical="center"/>
    </xf>
    <xf numFmtId="0" fontId="18" fillId="14" borderId="29" xfId="0" applyFont="1" applyFill="1" applyBorder="1" applyAlignment="1">
      <alignment vertical="center"/>
    </xf>
    <xf numFmtId="3" fontId="24" fillId="14" borderId="68" xfId="0" applyNumberFormat="1" applyFont="1" applyFill="1" applyBorder="1" applyAlignment="1">
      <alignment horizontal="center" vertical="center"/>
    </xf>
    <xf numFmtId="0" fontId="0" fillId="14" borderId="66" xfId="0" applyFill="1" applyBorder="1" applyAlignment="1">
      <alignment vertical="center"/>
    </xf>
    <xf numFmtId="0" fontId="7" fillId="14" borderId="37" xfId="0" applyFont="1" applyFill="1" applyBorder="1" applyAlignment="1">
      <alignment vertical="center"/>
    </xf>
    <xf numFmtId="0" fontId="7" fillId="14" borderId="68" xfId="0" applyFont="1" applyFill="1" applyBorder="1" applyAlignment="1">
      <alignment vertical="center"/>
    </xf>
    <xf numFmtId="0" fontId="37" fillId="17" borderId="4" xfId="0" applyFont="1" applyFill="1" applyBorder="1" applyAlignment="1">
      <alignment horizontal="left" vertical="center"/>
    </xf>
    <xf numFmtId="0" fontId="37" fillId="17" borderId="7" xfId="0" applyFont="1" applyFill="1" applyBorder="1" applyAlignment="1">
      <alignment horizontal="left" vertical="center"/>
    </xf>
    <xf numFmtId="0" fontId="39" fillId="17" borderId="1" xfId="0" applyFont="1" applyFill="1" applyBorder="1" applyAlignment="1">
      <alignment horizontal="left" vertical="center"/>
    </xf>
    <xf numFmtId="0" fontId="18" fillId="17" borderId="74" xfId="0" applyFont="1" applyFill="1" applyBorder="1" applyAlignment="1">
      <alignment horizontal="center" vertical="center"/>
    </xf>
    <xf numFmtId="49" fontId="0" fillId="14" borderId="75" xfId="0" applyNumberFormat="1" applyFill="1" applyBorder="1" applyAlignment="1">
      <alignment horizontal="left" vertical="center"/>
    </xf>
    <xf numFmtId="49" fontId="0" fillId="14" borderId="31" xfId="0" applyNumberFormat="1" applyFill="1" applyBorder="1" applyAlignment="1">
      <alignment horizontal="left" vertical="center"/>
    </xf>
    <xf numFmtId="49" fontId="0" fillId="14" borderId="32" xfId="0" applyNumberFormat="1" applyFill="1" applyBorder="1" applyAlignment="1">
      <alignment horizontal="left" vertical="center"/>
    </xf>
    <xf numFmtId="0" fontId="13" fillId="15" borderId="49" xfId="0" applyFont="1" applyFill="1" applyBorder="1" applyAlignment="1">
      <alignment vertical="center"/>
    </xf>
    <xf numFmtId="0" fontId="7" fillId="18" borderId="59" xfId="0" applyFont="1" applyFill="1" applyBorder="1" applyAlignment="1">
      <alignment vertical="center"/>
    </xf>
    <xf numFmtId="0" fontId="13" fillId="18" borderId="50" xfId="0" applyFont="1" applyFill="1" applyBorder="1" applyAlignment="1">
      <alignment vertical="center"/>
    </xf>
    <xf numFmtId="0" fontId="18" fillId="9" borderId="57" xfId="0" applyFont="1" applyFill="1" applyBorder="1" applyAlignment="1">
      <alignment vertical="center" wrapText="1"/>
    </xf>
    <xf numFmtId="0" fontId="18" fillId="9" borderId="22" xfId="0" applyFont="1" applyFill="1" applyBorder="1" applyAlignment="1">
      <alignment vertical="center" wrapText="1"/>
    </xf>
    <xf numFmtId="0" fontId="18" fillId="9" borderId="59" xfId="0" applyFont="1" applyFill="1" applyBorder="1" applyAlignment="1">
      <alignment vertical="center" wrapText="1"/>
    </xf>
    <xf numFmtId="0" fontId="7" fillId="9" borderId="58" xfId="0" applyFont="1" applyFill="1" applyBorder="1" applyAlignment="1">
      <alignment vertical="center"/>
    </xf>
    <xf numFmtId="0" fontId="13" fillId="9" borderId="49" xfId="0" applyFont="1" applyFill="1" applyBorder="1" applyAlignment="1">
      <alignment vertical="center"/>
    </xf>
    <xf numFmtId="0" fontId="18" fillId="9" borderId="69" xfId="0" applyFont="1" applyFill="1" applyBorder="1" applyAlignment="1">
      <alignment horizontal="center" vertical="center" wrapText="1"/>
    </xf>
    <xf numFmtId="0" fontId="18" fillId="9" borderId="9" xfId="0" applyFont="1" applyFill="1" applyBorder="1" applyAlignment="1">
      <alignment horizontal="center" vertical="center"/>
    </xf>
    <xf numFmtId="0" fontId="35" fillId="9" borderId="25" xfId="0" applyFont="1" applyFill="1" applyBorder="1" applyAlignment="1">
      <alignment vertical="center"/>
    </xf>
    <xf numFmtId="0" fontId="35" fillId="9" borderId="27" xfId="0" applyFont="1" applyFill="1" applyBorder="1" applyAlignment="1">
      <alignment vertical="center"/>
    </xf>
    <xf numFmtId="0" fontId="35" fillId="9" borderId="30" xfId="0" applyFont="1" applyFill="1" applyBorder="1" applyAlignment="1">
      <alignment vertical="center"/>
    </xf>
    <xf numFmtId="0" fontId="7" fillId="19" borderId="58" xfId="0" applyFont="1" applyFill="1" applyBorder="1" applyAlignment="1">
      <alignment vertical="center"/>
    </xf>
    <xf numFmtId="0" fontId="18" fillId="19" borderId="57" xfId="0" applyFont="1" applyFill="1" applyBorder="1" applyAlignment="1">
      <alignment vertical="center" wrapText="1"/>
    </xf>
    <xf numFmtId="0" fontId="18" fillId="19" borderId="58" xfId="0" applyFont="1" applyFill="1" applyBorder="1" applyAlignment="1">
      <alignment vertical="center" wrapText="1"/>
    </xf>
    <xf numFmtId="0" fontId="0" fillId="7" borderId="37" xfId="0" applyFill="1" applyBorder="1" applyAlignment="1">
      <alignment vertical="center"/>
    </xf>
    <xf numFmtId="0" fontId="0" fillId="7" borderId="12" xfId="0" applyFill="1" applyBorder="1" applyAlignment="1">
      <alignment vertical="center"/>
    </xf>
    <xf numFmtId="0" fontId="32" fillId="7" borderId="60" xfId="0" applyFont="1" applyFill="1" applyBorder="1" applyAlignment="1">
      <alignment horizontal="left" vertical="center"/>
    </xf>
    <xf numFmtId="0" fontId="32" fillId="7" borderId="69" xfId="0" applyFont="1" applyFill="1" applyBorder="1" applyAlignment="1">
      <alignment horizontal="center" vertical="center" wrapText="1"/>
    </xf>
    <xf numFmtId="0" fontId="32" fillId="7" borderId="61" xfId="0" applyFont="1" applyFill="1" applyBorder="1" applyAlignment="1">
      <alignment vertical="center" wrapText="1"/>
    </xf>
    <xf numFmtId="0" fontId="32" fillId="7" borderId="62" xfId="0" applyFont="1" applyFill="1" applyBorder="1" applyAlignment="1">
      <alignment vertical="center" wrapText="1"/>
    </xf>
    <xf numFmtId="0" fontId="32" fillId="7" borderId="69" xfId="0" applyFont="1" applyFill="1" applyBorder="1" applyAlignment="1">
      <alignment horizontal="center" wrapText="1"/>
    </xf>
    <xf numFmtId="0" fontId="32" fillId="7" borderId="63" xfId="0" applyFont="1" applyFill="1" applyBorder="1" applyAlignment="1">
      <alignment horizontal="center" wrapText="1"/>
    </xf>
    <xf numFmtId="0" fontId="32" fillId="7" borderId="60" xfId="0" applyFont="1" applyFill="1" applyBorder="1" applyAlignment="1">
      <alignment horizontal="left"/>
    </xf>
    <xf numFmtId="0" fontId="32" fillId="7" borderId="69" xfId="0" applyFont="1" applyFill="1" applyBorder="1" applyAlignment="1">
      <alignment wrapText="1"/>
    </xf>
    <xf numFmtId="0" fontId="32" fillId="7" borderId="63" xfId="0" applyFont="1" applyFill="1" applyBorder="1" applyAlignment="1">
      <alignment wrapText="1"/>
    </xf>
    <xf numFmtId="0" fontId="32" fillId="15" borderId="57" xfId="0" applyFont="1" applyFill="1" applyBorder="1"/>
    <xf numFmtId="0" fontId="32" fillId="15" borderId="58" xfId="0" applyFont="1" applyFill="1" applyBorder="1"/>
    <xf numFmtId="0" fontId="32" fillId="15" borderId="59" xfId="0" applyFont="1" applyFill="1" applyBorder="1"/>
    <xf numFmtId="0" fontId="32" fillId="9" borderId="57" xfId="0" applyFont="1" applyFill="1" applyBorder="1"/>
    <xf numFmtId="0" fontId="32" fillId="9" borderId="50" xfId="0" applyFont="1" applyFill="1" applyBorder="1"/>
    <xf numFmtId="0" fontId="32" fillId="9" borderId="59" xfId="0" applyFont="1" applyFill="1" applyBorder="1"/>
    <xf numFmtId="0" fontId="32" fillId="9" borderId="58" xfId="0" applyFont="1" applyFill="1" applyBorder="1"/>
    <xf numFmtId="0" fontId="7" fillId="7" borderId="42" xfId="0" applyFont="1" applyFill="1" applyBorder="1" applyAlignment="1">
      <alignment vertical="center" wrapText="1"/>
    </xf>
    <xf numFmtId="0" fontId="7" fillId="7" borderId="53" xfId="0" applyFont="1" applyFill="1" applyBorder="1" applyAlignment="1">
      <alignment vertical="center" wrapText="1"/>
    </xf>
    <xf numFmtId="0" fontId="7" fillId="7" borderId="44" xfId="0" applyFont="1" applyFill="1" applyBorder="1" applyAlignment="1">
      <alignment vertical="center" wrapText="1"/>
    </xf>
    <xf numFmtId="0" fontId="7" fillId="7" borderId="54" xfId="0" applyFont="1" applyFill="1" applyBorder="1" applyAlignment="1">
      <alignment vertical="center" wrapText="1"/>
    </xf>
    <xf numFmtId="0" fontId="7" fillId="7" borderId="0" xfId="0" applyFont="1" applyFill="1" applyBorder="1" applyAlignment="1">
      <alignment vertical="center" wrapText="1"/>
    </xf>
    <xf numFmtId="0" fontId="7" fillId="7" borderId="55" xfId="0" applyFont="1" applyFill="1" applyBorder="1" applyAlignment="1">
      <alignment vertical="center" wrapText="1"/>
    </xf>
    <xf numFmtId="0" fontId="7" fillId="7" borderId="39" xfId="0" applyFont="1" applyFill="1" applyBorder="1" applyAlignment="1">
      <alignment vertical="center" wrapText="1"/>
    </xf>
    <xf numFmtId="0" fontId="7" fillId="7" borderId="56" xfId="0" applyFont="1" applyFill="1" applyBorder="1" applyAlignment="1">
      <alignment vertical="center" wrapText="1"/>
    </xf>
    <xf numFmtId="0" fontId="7" fillId="7" borderId="48" xfId="0" applyFont="1" applyFill="1" applyBorder="1" applyAlignment="1">
      <alignment vertical="center" wrapText="1"/>
    </xf>
    <xf numFmtId="0" fontId="7" fillId="15" borderId="54" xfId="0" applyFont="1" applyFill="1" applyBorder="1" applyAlignment="1">
      <alignment vertical="center" wrapText="1"/>
    </xf>
    <xf numFmtId="0" fontId="7" fillId="15" borderId="0" xfId="0" applyFont="1" applyFill="1" applyBorder="1" applyAlignment="1">
      <alignment vertical="center" wrapText="1"/>
    </xf>
    <xf numFmtId="0" fontId="7" fillId="15" borderId="55" xfId="0" applyFont="1" applyFill="1" applyBorder="1" applyAlignment="1">
      <alignment vertical="center" wrapText="1"/>
    </xf>
    <xf numFmtId="0" fontId="15" fillId="17" borderId="31" xfId="0" applyFont="1" applyFill="1" applyBorder="1" applyAlignment="1">
      <alignment horizontal="center"/>
    </xf>
    <xf numFmtId="0" fontId="15" fillId="17" borderId="47" xfId="0" applyFont="1" applyFill="1" applyBorder="1" applyAlignment="1">
      <alignment horizontal="center"/>
    </xf>
    <xf numFmtId="0" fontId="15" fillId="17" borderId="34" xfId="0" applyFont="1" applyFill="1" applyBorder="1" applyAlignment="1">
      <alignment horizontal="center"/>
    </xf>
    <xf numFmtId="0" fontId="7" fillId="7" borderId="42" xfId="0" applyFont="1" applyFill="1" applyBorder="1" applyAlignment="1">
      <alignment horizontal="left" vertical="center" wrapText="1"/>
    </xf>
    <xf numFmtId="0" fontId="7" fillId="7" borderId="53" xfId="0" applyFont="1" applyFill="1" applyBorder="1" applyAlignment="1">
      <alignment horizontal="left" vertical="center" wrapText="1"/>
    </xf>
    <xf numFmtId="0" fontId="7" fillId="7" borderId="44" xfId="0" applyFont="1" applyFill="1" applyBorder="1" applyAlignment="1">
      <alignment horizontal="left" vertical="center" wrapText="1"/>
    </xf>
    <xf numFmtId="0" fontId="7" fillId="7" borderId="54" xfId="0" applyFont="1" applyFill="1" applyBorder="1" applyAlignment="1">
      <alignment horizontal="left" vertical="center" wrapText="1"/>
    </xf>
    <xf numFmtId="0" fontId="7" fillId="7" borderId="0" xfId="0" applyFont="1" applyFill="1" applyBorder="1" applyAlignment="1">
      <alignment horizontal="left" vertical="center" wrapText="1"/>
    </xf>
    <xf numFmtId="0" fontId="7" fillId="7" borderId="55" xfId="0" applyFont="1" applyFill="1" applyBorder="1" applyAlignment="1">
      <alignment horizontal="left" vertical="center" wrapText="1"/>
    </xf>
    <xf numFmtId="0" fontId="7" fillId="7" borderId="39" xfId="0" applyFont="1" applyFill="1" applyBorder="1" applyAlignment="1">
      <alignment horizontal="left" vertical="center" wrapText="1"/>
    </xf>
    <xf numFmtId="0" fontId="7" fillId="7" borderId="56" xfId="0" applyFont="1" applyFill="1" applyBorder="1" applyAlignment="1">
      <alignment horizontal="left" vertical="center" wrapText="1"/>
    </xf>
    <xf numFmtId="0" fontId="7" fillId="7" borderId="48" xfId="0" applyFont="1" applyFill="1" applyBorder="1" applyAlignment="1">
      <alignment horizontal="left" vertical="center" wrapText="1"/>
    </xf>
    <xf numFmtId="0" fontId="15" fillId="16" borderId="31" xfId="0" quotePrefix="1" applyFont="1" applyFill="1" applyBorder="1" applyAlignment="1">
      <alignment horizontal="center"/>
    </xf>
    <xf numFmtId="0" fontId="15" fillId="16" borderId="47" xfId="0" quotePrefix="1" applyFont="1" applyFill="1" applyBorder="1" applyAlignment="1">
      <alignment horizontal="center"/>
    </xf>
    <xf numFmtId="0" fontId="15" fillId="16" borderId="34" xfId="0" quotePrefix="1" applyFont="1" applyFill="1" applyBorder="1" applyAlignment="1">
      <alignment horizontal="center"/>
    </xf>
    <xf numFmtId="0" fontId="15" fillId="16" borderId="31" xfId="0" applyFont="1" applyFill="1" applyBorder="1" applyAlignment="1">
      <alignment horizontal="center"/>
    </xf>
    <xf numFmtId="0" fontId="15" fillId="16" borderId="47" xfId="0" applyFont="1" applyFill="1" applyBorder="1" applyAlignment="1">
      <alignment horizontal="center"/>
    </xf>
    <xf numFmtId="0" fontId="15" fillId="16" borderId="34" xfId="0" applyFont="1" applyFill="1" applyBorder="1" applyAlignment="1">
      <alignment horizontal="center"/>
    </xf>
    <xf numFmtId="0" fontId="7" fillId="9" borderId="54" xfId="0" applyFont="1" applyFill="1" applyBorder="1" applyAlignment="1">
      <alignment horizontal="left" vertical="top" wrapText="1"/>
    </xf>
    <xf numFmtId="0" fontId="7" fillId="9" borderId="0" xfId="0" applyFont="1" applyFill="1" applyBorder="1" applyAlignment="1">
      <alignment horizontal="left" vertical="top" wrapText="1"/>
    </xf>
    <xf numFmtId="0" fontId="7" fillId="9" borderId="55" xfId="0" applyFont="1" applyFill="1" applyBorder="1" applyAlignment="1">
      <alignment horizontal="left" vertical="top" wrapText="1"/>
    </xf>
    <xf numFmtId="0" fontId="15" fillId="0" borderId="42" xfId="0" applyFont="1" applyFill="1" applyBorder="1" applyAlignment="1">
      <alignment horizontal="center"/>
    </xf>
    <xf numFmtId="0" fontId="15" fillId="0" borderId="53" xfId="0" applyFont="1" applyFill="1" applyBorder="1" applyAlignment="1">
      <alignment horizontal="center"/>
    </xf>
    <xf numFmtId="0" fontId="15" fillId="0" borderId="44" xfId="0" applyFont="1" applyFill="1" applyBorder="1" applyAlignment="1">
      <alignment horizontal="center"/>
    </xf>
    <xf numFmtId="0" fontId="37" fillId="17" borderId="3" xfId="0" applyFont="1" applyFill="1" applyBorder="1" applyAlignment="1">
      <alignment horizontal="left" vertical="center"/>
    </xf>
    <xf numFmtId="0" fontId="37" fillId="17" borderId="4" xfId="0" applyFont="1" applyFill="1" applyBorder="1" applyAlignment="1">
      <alignment horizontal="left" vertical="center"/>
    </xf>
    <xf numFmtId="0" fontId="37" fillId="17" borderId="6" xfId="0" applyFont="1" applyFill="1" applyBorder="1" applyAlignment="1">
      <alignment horizontal="left" vertical="center"/>
    </xf>
    <xf numFmtId="0" fontId="37" fillId="17" borderId="7" xfId="0" applyFont="1" applyFill="1" applyBorder="1" applyAlignment="1">
      <alignment horizontal="left" vertical="center"/>
    </xf>
    <xf numFmtId="0" fontId="37" fillId="17" borderId="5" xfId="0" applyFont="1" applyFill="1" applyBorder="1" applyAlignment="1">
      <alignment horizontal="left" vertical="center"/>
    </xf>
    <xf numFmtId="0" fontId="37" fillId="17" borderId="8" xfId="0" applyFont="1" applyFill="1" applyBorder="1" applyAlignment="1">
      <alignment horizontal="left" vertical="center"/>
    </xf>
    <xf numFmtId="0" fontId="40" fillId="17" borderId="4" xfId="0" applyFont="1" applyFill="1" applyBorder="1" applyAlignment="1">
      <alignment horizontal="center" vertical="center" wrapText="1"/>
    </xf>
    <xf numFmtId="0" fontId="6" fillId="17" borderId="7" xfId="0" applyFont="1" applyFill="1" applyBorder="1" applyAlignment="1">
      <alignment horizontal="center" vertical="center" wrapText="1"/>
    </xf>
    <xf numFmtId="0" fontId="18" fillId="17" borderId="1" xfId="0" applyFont="1" applyFill="1" applyBorder="1" applyAlignment="1">
      <alignment horizontal="center" vertical="center" wrapText="1"/>
    </xf>
    <xf numFmtId="0" fontId="18" fillId="17" borderId="2" xfId="0" applyFont="1" applyFill="1" applyBorder="1" applyAlignment="1">
      <alignment horizontal="center" vertical="center" wrapText="1"/>
    </xf>
    <xf numFmtId="0" fontId="18" fillId="17" borderId="9" xfId="0" applyFont="1" applyFill="1" applyBorder="1" applyAlignment="1">
      <alignment horizontal="center" vertical="center" wrapText="1"/>
    </xf>
    <xf numFmtId="0" fontId="18" fillId="17" borderId="13" xfId="0" applyFont="1" applyFill="1" applyBorder="1" applyAlignment="1">
      <alignment horizontal="center" vertical="center" wrapText="1"/>
    </xf>
    <xf numFmtId="0" fontId="18" fillId="17" borderId="15" xfId="0" applyFont="1" applyFill="1" applyBorder="1" applyAlignment="1">
      <alignment horizontal="center" vertical="center" wrapText="1"/>
    </xf>
    <xf numFmtId="0" fontId="18" fillId="17" borderId="14" xfId="0" applyFont="1" applyFill="1" applyBorder="1" applyAlignment="1">
      <alignment horizontal="center" vertical="center" wrapText="1"/>
    </xf>
    <xf numFmtId="0" fontId="18" fillId="17" borderId="5" xfId="0" applyFont="1" applyFill="1" applyBorder="1" applyAlignment="1">
      <alignment horizontal="center" vertical="center" wrapText="1"/>
    </xf>
    <xf numFmtId="0" fontId="18" fillId="17" borderId="8" xfId="0" applyFont="1" applyFill="1" applyBorder="1" applyAlignment="1">
      <alignment horizontal="center" vertical="center" wrapText="1"/>
    </xf>
    <xf numFmtId="0" fontId="0" fillId="0" borderId="2" xfId="0" applyBorder="1" applyAlignment="1">
      <alignment horizontal="center" vertical="center" wrapText="1"/>
    </xf>
    <xf numFmtId="0" fontId="33" fillId="14" borderId="51" xfId="0" applyFont="1" applyFill="1" applyBorder="1" applyAlignment="1">
      <alignment horizontal="left" vertical="center"/>
    </xf>
    <xf numFmtId="0" fontId="33" fillId="14" borderId="64" xfId="0" applyFont="1" applyFill="1" applyBorder="1" applyAlignment="1">
      <alignment horizontal="left" vertical="center"/>
    </xf>
    <xf numFmtId="0" fontId="33" fillId="14" borderId="52" xfId="0" applyFont="1" applyFill="1" applyBorder="1" applyAlignment="1">
      <alignment horizontal="left" vertical="center"/>
    </xf>
    <xf numFmtId="0" fontId="33" fillId="14" borderId="49" xfId="0" applyFont="1" applyFill="1" applyBorder="1" applyAlignment="1">
      <alignment horizontal="left" vertical="center"/>
    </xf>
    <xf numFmtId="0" fontId="33" fillId="14" borderId="47" xfId="0" applyFont="1" applyFill="1" applyBorder="1" applyAlignment="1">
      <alignment horizontal="left" vertical="center"/>
    </xf>
    <xf numFmtId="0" fontId="33" fillId="14" borderId="72" xfId="0" applyFont="1" applyFill="1" applyBorder="1" applyAlignment="1">
      <alignment horizontal="left" vertical="center"/>
    </xf>
    <xf numFmtId="0" fontId="33" fillId="14" borderId="50" xfId="0" applyFont="1" applyFill="1" applyBorder="1" applyAlignment="1">
      <alignment horizontal="left" vertical="center" wrapText="1"/>
    </xf>
    <xf numFmtId="0" fontId="33" fillId="14" borderId="71" xfId="0" applyFont="1" applyFill="1" applyBorder="1" applyAlignment="1">
      <alignment horizontal="left" vertical="center" wrapText="1"/>
    </xf>
    <xf numFmtId="0" fontId="33" fillId="14" borderId="73" xfId="0" applyFont="1" applyFill="1" applyBorder="1" applyAlignment="1">
      <alignment horizontal="left" vertical="center" wrapText="1"/>
    </xf>
    <xf numFmtId="0" fontId="21" fillId="8" borderId="13" xfId="0" applyFont="1" applyFill="1" applyBorder="1" applyAlignment="1">
      <alignment horizontal="left" vertical="center" wrapText="1"/>
    </xf>
    <xf numFmtId="0" fontId="21" fillId="8" borderId="15" xfId="0" applyFont="1" applyFill="1" applyBorder="1" applyAlignment="1">
      <alignment horizontal="left" vertical="center" wrapText="1"/>
    </xf>
    <xf numFmtId="0" fontId="21" fillId="8" borderId="14" xfId="0" applyFont="1" applyFill="1" applyBorder="1" applyAlignment="1">
      <alignment horizontal="left" vertical="center" wrapText="1"/>
    </xf>
  </cellXfs>
  <cellStyles count="3">
    <cellStyle name="Prozent" xfId="1" builtinId="5"/>
    <cellStyle name="Standard" xfId="0" builtinId="0"/>
    <cellStyle name="Standard 2" xfId="2"/>
  </cellStyles>
  <dxfs count="65">
    <dxf>
      <fill>
        <patternFill>
          <bgColor rgb="FF00B050"/>
        </patternFill>
      </fill>
    </dxf>
    <dxf>
      <fill>
        <patternFill>
          <bgColor rgb="FF92D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92D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92D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92D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92D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92D050"/>
        </patternFill>
      </fill>
    </dxf>
    <dxf>
      <fill>
        <patternFill>
          <bgColor rgb="FFFFFF00"/>
        </patternFill>
      </fill>
    </dxf>
    <dxf>
      <fill>
        <patternFill>
          <bgColor rgb="FFFF0000"/>
        </patternFill>
      </fill>
    </dxf>
    <dxf>
      <fill>
        <patternFill>
          <bgColor rgb="FFFFC000"/>
        </patternFill>
      </fill>
    </dxf>
    <dxf>
      <font>
        <color theme="0"/>
      </font>
      <fill>
        <patternFill>
          <bgColor rgb="FF00B050"/>
        </patternFill>
      </fill>
    </dxf>
    <dxf>
      <font>
        <color theme="0"/>
      </font>
      <fill>
        <patternFill>
          <bgColor rgb="FFFFC000"/>
        </patternFill>
      </fill>
    </dxf>
    <dxf>
      <font>
        <color theme="0"/>
      </font>
      <fill>
        <patternFill>
          <bgColor rgb="FF92D050"/>
        </patternFill>
      </fill>
    </dxf>
    <dxf>
      <font>
        <color theme="0"/>
      </font>
      <fill>
        <patternFill>
          <bgColor rgb="FFFF00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00B050"/>
        </patternFill>
      </fill>
    </dxf>
    <dxf>
      <fill>
        <patternFill>
          <bgColor rgb="FF92D050"/>
        </patternFill>
      </fill>
    </dxf>
    <dxf>
      <fill>
        <patternFill>
          <bgColor rgb="FFFF0000"/>
        </patternFill>
      </fill>
    </dxf>
    <dxf>
      <fill>
        <patternFill>
          <bgColor rgb="FFFFC000"/>
        </patternFill>
      </fill>
    </dxf>
    <dxf>
      <font>
        <color theme="0"/>
      </font>
      <fill>
        <patternFill>
          <bgColor rgb="FF00B050"/>
        </patternFill>
      </fill>
    </dxf>
    <dxf>
      <fill>
        <patternFill>
          <bgColor rgb="FF92D050"/>
        </patternFill>
      </fill>
    </dxf>
    <dxf>
      <fill>
        <patternFill>
          <bgColor rgb="FFFFC000"/>
        </patternFill>
      </fill>
    </dxf>
  </dxfs>
  <tableStyles count="0" defaultTableStyle="TableStyleMedium2" defaultPivotStyle="PivotStyleLight16"/>
  <colors>
    <mruColors>
      <color rgb="FFFFFFCC"/>
      <color rgb="FFCCFFCC"/>
      <color rgb="FFFF3300"/>
      <color rgb="FFCC0000"/>
      <color rgb="FFFF99FF"/>
      <color rgb="FF99FFCC"/>
      <color rgb="FF66CC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4</xdr:col>
      <xdr:colOff>495300</xdr:colOff>
      <xdr:row>4</xdr:row>
      <xdr:rowOff>95249</xdr:rowOff>
    </xdr:from>
    <xdr:to>
      <xdr:col>5</xdr:col>
      <xdr:colOff>1466850</xdr:colOff>
      <xdr:row>10</xdr:row>
      <xdr:rowOff>114300</xdr:rowOff>
    </xdr:to>
    <xdr:pic>
      <xdr:nvPicPr>
        <xdr:cNvPr id="3" name="Bild 6" descr="FMA_Logo_dts_RGB"/>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162800" y="914399"/>
          <a:ext cx="1733550" cy="1143001"/>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12</xdr:col>
      <xdr:colOff>571500</xdr:colOff>
      <xdr:row>1</xdr:row>
      <xdr:rowOff>66676</xdr:rowOff>
    </xdr:from>
    <xdr:to>
      <xdr:col>12</xdr:col>
      <xdr:colOff>1428749</xdr:colOff>
      <xdr:row>2</xdr:row>
      <xdr:rowOff>476250</xdr:rowOff>
    </xdr:to>
    <xdr:pic>
      <xdr:nvPicPr>
        <xdr:cNvPr id="3" name="Bild 6" descr="FMA_Logo_dts_RGB"/>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173575" y="266701"/>
          <a:ext cx="857249" cy="600074"/>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2705101</xdr:colOff>
      <xdr:row>1</xdr:row>
      <xdr:rowOff>38100</xdr:rowOff>
    </xdr:from>
    <xdr:to>
      <xdr:col>4</xdr:col>
      <xdr:colOff>3676651</xdr:colOff>
      <xdr:row>2</xdr:row>
      <xdr:rowOff>447675</xdr:rowOff>
    </xdr:to>
    <xdr:pic>
      <xdr:nvPicPr>
        <xdr:cNvPr id="3" name="Bild 6" descr="FMA_Logo_dts_RGB"/>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905751" y="228600"/>
          <a:ext cx="971550" cy="628650"/>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762001</xdr:colOff>
      <xdr:row>1</xdr:row>
      <xdr:rowOff>85725</xdr:rowOff>
    </xdr:from>
    <xdr:to>
      <xdr:col>2</xdr:col>
      <xdr:colOff>1495425</xdr:colOff>
      <xdr:row>2</xdr:row>
      <xdr:rowOff>400050</xdr:rowOff>
    </xdr:to>
    <xdr:pic>
      <xdr:nvPicPr>
        <xdr:cNvPr id="3" name="Bild 6" descr="FMA_Logo_dts_RGB"/>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591301" y="276225"/>
          <a:ext cx="733424" cy="495300"/>
        </a:xfrm>
        <a:prstGeom prst="rect">
          <a:avLst/>
        </a:prstGeom>
        <a:noFill/>
        <a:ln>
          <a:noFill/>
        </a:ln>
      </xdr:spPr>
    </xdr:pic>
    <xdr:clientData/>
  </xdr:twoCellAnchor>
  <xdr:oneCellAnchor>
    <xdr:from>
      <xdr:col>1</xdr:col>
      <xdr:colOff>3368041</xdr:colOff>
      <xdr:row>13</xdr:row>
      <xdr:rowOff>83820</xdr:rowOff>
    </xdr:from>
    <xdr:ext cx="9194708" cy="1657762"/>
    <xdr:sp macro="" textlink="">
      <xdr:nvSpPr>
        <xdr:cNvPr id="4" name="Rechteck 3"/>
        <xdr:cNvSpPr/>
      </xdr:nvSpPr>
      <xdr:spPr>
        <a:xfrm rot="19478252">
          <a:off x="3848101" y="2796540"/>
          <a:ext cx="9194708" cy="1657762"/>
        </a:xfrm>
        <a:prstGeom prst="rect">
          <a:avLst/>
        </a:prstGeom>
        <a:noFill/>
      </xdr:spPr>
      <xdr:txBody>
        <a:bodyPr wrap="square" lIns="91440" tIns="45720" rIns="91440" bIns="45720">
          <a:spAutoFit/>
        </a:bodyPr>
        <a:lstStyle/>
        <a:p>
          <a:pPr algn="ctr"/>
          <a:endParaRPr lang="de-CH" sz="10000" b="0" cap="none" spc="0">
            <a:ln w="18415" cmpd="sng">
              <a:solidFill>
                <a:srgbClr val="FFFFFF"/>
              </a:solidFill>
              <a:prstDash val="solid"/>
            </a:ln>
            <a:solidFill>
              <a:schemeClr val="bg1">
                <a:lumMod val="85000"/>
              </a:schemeClr>
            </a:solidFill>
            <a:effectLst>
              <a:outerShdw blurRad="63500" dir="3600000" algn="tl" rotWithShape="0">
                <a:srgbClr val="000000">
                  <a:alpha val="70000"/>
                </a:srgbClr>
              </a:outerShdw>
            </a:effectLst>
          </a:endParaRPr>
        </a:p>
      </xdr:txBody>
    </xdr:sp>
    <xdr:clientData/>
  </xdr:oneCellAnchor>
</xdr:wsDr>
</file>

<file path=xl/drawings/drawing5.xml><?xml version="1.0" encoding="utf-8"?>
<xdr:wsDr xmlns:xdr="http://schemas.openxmlformats.org/drawingml/2006/spreadsheetDrawing" xmlns:a="http://schemas.openxmlformats.org/drawingml/2006/main">
  <xdr:twoCellAnchor editAs="oneCell">
    <xdr:from>
      <xdr:col>1</xdr:col>
      <xdr:colOff>3762376</xdr:colOff>
      <xdr:row>1</xdr:row>
      <xdr:rowOff>95250</xdr:rowOff>
    </xdr:from>
    <xdr:to>
      <xdr:col>1</xdr:col>
      <xdr:colOff>4505326</xdr:colOff>
      <xdr:row>2</xdr:row>
      <xdr:rowOff>24765</xdr:rowOff>
    </xdr:to>
    <xdr:pic>
      <xdr:nvPicPr>
        <xdr:cNvPr id="3" name="Bild 6" descr="FMA_Logo_dts_RGB"/>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524376" y="285750"/>
          <a:ext cx="742950" cy="485775"/>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5</xdr:col>
      <xdr:colOff>514350</xdr:colOff>
      <xdr:row>2</xdr:row>
      <xdr:rowOff>76200</xdr:rowOff>
    </xdr:from>
    <xdr:to>
      <xdr:col>5</xdr:col>
      <xdr:colOff>1485901</xdr:colOff>
      <xdr:row>2</xdr:row>
      <xdr:rowOff>714375</xdr:rowOff>
    </xdr:to>
    <xdr:pic>
      <xdr:nvPicPr>
        <xdr:cNvPr id="3" name="Bild 6" descr="FMA_Logo_dts_RGB"/>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229475" y="447675"/>
          <a:ext cx="971551" cy="638175"/>
        </a:xfrm>
        <a:prstGeom prst="rect">
          <a:avLst/>
        </a:prstGeom>
        <a:noFill/>
        <a:ln>
          <a:noFill/>
        </a:ln>
      </xdr:spPr>
    </xdr:pic>
    <xdr:clientData/>
  </xdr:twoCellAnchor>
  <xdr:oneCellAnchor>
    <xdr:from>
      <xdr:col>3</xdr:col>
      <xdr:colOff>1647825</xdr:colOff>
      <xdr:row>19</xdr:row>
      <xdr:rowOff>95250</xdr:rowOff>
    </xdr:from>
    <xdr:ext cx="9194708" cy="1657762"/>
    <xdr:sp macro="" textlink="">
      <xdr:nvSpPr>
        <xdr:cNvPr id="4" name="Rechteck 3"/>
        <xdr:cNvSpPr/>
      </xdr:nvSpPr>
      <xdr:spPr>
        <a:xfrm rot="19478252">
          <a:off x="4533900" y="4800600"/>
          <a:ext cx="9194708" cy="1657762"/>
        </a:xfrm>
        <a:prstGeom prst="rect">
          <a:avLst/>
        </a:prstGeom>
        <a:noFill/>
      </xdr:spPr>
      <xdr:txBody>
        <a:bodyPr wrap="square" lIns="91440" tIns="45720" rIns="91440" bIns="45720">
          <a:spAutoFit/>
        </a:bodyPr>
        <a:lstStyle/>
        <a:p>
          <a:pPr algn="ctr"/>
          <a:endParaRPr lang="de-CH" sz="10000" b="0" cap="none" spc="0">
            <a:ln w="18415" cmpd="sng">
              <a:solidFill>
                <a:srgbClr val="FFFFFF"/>
              </a:solidFill>
              <a:prstDash val="solid"/>
            </a:ln>
            <a:solidFill>
              <a:schemeClr val="bg1">
                <a:lumMod val="85000"/>
              </a:schemeClr>
            </a:solidFill>
            <a:effectLst>
              <a:outerShdw blurRad="63500" dir="3600000" algn="tl" rotWithShape="0">
                <a:srgbClr val="000000">
                  <a:alpha val="70000"/>
                </a:srgbClr>
              </a:outerShdw>
            </a:effectLst>
          </a:endParaRP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Anwendungsdaten\EG\EG%20Sanierung\50%20Sanierungspl&#228;ne%202015%20-%20Vorbereitung\20%20Finale%20Endprodukte%20von%20FMA-Homepage\Templat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duction"/>
      <sheetName val="Template 1"/>
      <sheetName val="Template 2"/>
      <sheetName val="Template 3"/>
      <sheetName val="Template 4a"/>
      <sheetName val="Template 4b"/>
      <sheetName val="Template 4c"/>
      <sheetName val="Template 4d"/>
      <sheetName val="Template 5a"/>
      <sheetName val="Template 5b"/>
      <sheetName val="Template 5c"/>
      <sheetName val="Template 5d"/>
      <sheetName val="Template 6a"/>
      <sheetName val="Template 6b"/>
      <sheetName val="Template 6c"/>
      <sheetName val="Template 6d"/>
      <sheetName val="Indicators"/>
      <sheetName val="Options"/>
    </sheetNames>
    <sheetDataSet>
      <sheetData sheetId="0">
        <row r="4">
          <cell r="D4" t="str">
            <v>ABC Bank</v>
          </cell>
        </row>
        <row r="5">
          <cell r="D5">
            <v>999999</v>
          </cell>
        </row>
        <row r="7">
          <cell r="D7">
            <v>42004</v>
          </cell>
        </row>
        <row r="8">
          <cell r="D8">
            <v>42005</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499984740745262"/>
    <pageSetUpPr fitToPage="1"/>
  </sheetPr>
  <dimension ref="B2:F64"/>
  <sheetViews>
    <sheetView view="pageBreakPreview" topLeftCell="A7" zoomScale="130" zoomScaleNormal="100" zoomScaleSheetLayoutView="130" workbookViewId="0">
      <selection activeCell="D22" sqref="D22"/>
    </sheetView>
  </sheetViews>
  <sheetFormatPr baseColWidth="10" defaultColWidth="11.44140625" defaultRowHeight="13.8" x14ac:dyDescent="0.25"/>
  <cols>
    <col min="1" max="1" width="11.44140625" style="75"/>
    <col min="2" max="2" width="31.5546875" style="75" bestFit="1" customWidth="1"/>
    <col min="3" max="3" width="11.44140625" style="75"/>
    <col min="4" max="4" width="45.5546875" style="75" customWidth="1"/>
    <col min="5" max="5" width="11.44140625" style="75"/>
    <col min="6" max="6" width="31.109375" style="75" customWidth="1"/>
    <col min="7" max="16384" width="11.44140625" style="75"/>
  </cols>
  <sheetData>
    <row r="2" spans="2:6" ht="17.399999999999999" x14ac:dyDescent="0.3">
      <c r="B2" s="240" t="s">
        <v>659</v>
      </c>
    </row>
    <row r="3" spans="2:6" ht="18" x14ac:dyDescent="0.25">
      <c r="B3" s="240"/>
    </row>
    <row r="5" spans="2:6" ht="15" x14ac:dyDescent="0.2">
      <c r="B5" s="75" t="s">
        <v>520</v>
      </c>
      <c r="D5" s="244"/>
    </row>
    <row r="6" spans="2:6" ht="15" x14ac:dyDescent="0.2">
      <c r="B6" s="75" t="s">
        <v>738</v>
      </c>
      <c r="D6" s="244"/>
    </row>
    <row r="7" spans="2:6" ht="14.25" x14ac:dyDescent="0.2">
      <c r="D7" s="76"/>
    </row>
    <row r="8" spans="2:6" ht="15" x14ac:dyDescent="0.2">
      <c r="B8" s="75" t="s">
        <v>521</v>
      </c>
      <c r="D8" s="244" t="s">
        <v>760</v>
      </c>
    </row>
    <row r="9" spans="2:6" ht="14.25" x14ac:dyDescent="0.2">
      <c r="D9" s="76"/>
    </row>
    <row r="10" spans="2:6" ht="14.4" x14ac:dyDescent="0.25">
      <c r="B10" s="75" t="s">
        <v>658</v>
      </c>
      <c r="D10" s="244"/>
    </row>
    <row r="15" spans="2:6" x14ac:dyDescent="0.25">
      <c r="B15" s="423" t="s">
        <v>704</v>
      </c>
      <c r="C15" s="424"/>
      <c r="D15" s="424"/>
      <c r="E15" s="424"/>
      <c r="F15" s="425"/>
    </row>
    <row r="16" spans="2:6" ht="15" customHeight="1" x14ac:dyDescent="0.25">
      <c r="B16" s="405" t="s">
        <v>701</v>
      </c>
      <c r="C16" s="406"/>
      <c r="D16" s="406"/>
      <c r="E16" s="406"/>
      <c r="F16" s="407"/>
    </row>
    <row r="17" spans="2:6" ht="15" customHeight="1" x14ac:dyDescent="0.25">
      <c r="B17" s="241" t="s">
        <v>699</v>
      </c>
      <c r="C17" s="242"/>
      <c r="D17" s="242"/>
      <c r="E17" s="242"/>
      <c r="F17" s="243"/>
    </row>
    <row r="18" spans="2:6" ht="15" customHeight="1" x14ac:dyDescent="0.25">
      <c r="B18" s="399" t="s">
        <v>789</v>
      </c>
      <c r="C18" s="400"/>
      <c r="D18" s="400"/>
      <c r="E18" s="400"/>
      <c r="F18" s="401"/>
    </row>
    <row r="19" spans="2:6" ht="15" customHeight="1" x14ac:dyDescent="0.25">
      <c r="B19" s="399"/>
      <c r="C19" s="400"/>
      <c r="D19" s="400"/>
      <c r="E19" s="400"/>
      <c r="F19" s="401"/>
    </row>
    <row r="20" spans="2:6" ht="30" customHeight="1" x14ac:dyDescent="0.25">
      <c r="B20" s="420" t="s">
        <v>781</v>
      </c>
      <c r="C20" s="421"/>
      <c r="D20" s="421"/>
      <c r="E20" s="421"/>
      <c r="F20" s="422"/>
    </row>
    <row r="21" spans="2:6" ht="16.2" customHeight="1" x14ac:dyDescent="0.25">
      <c r="B21" s="300" t="s">
        <v>740</v>
      </c>
      <c r="C21" s="301"/>
      <c r="D21" s="301"/>
      <c r="E21" s="301"/>
      <c r="F21" s="302"/>
    </row>
    <row r="22" spans="2:6" x14ac:dyDescent="0.25">
      <c r="B22" s="76"/>
      <c r="C22" s="76"/>
      <c r="D22" s="76"/>
      <c r="E22" s="76"/>
      <c r="F22" s="76"/>
    </row>
    <row r="23" spans="2:6" x14ac:dyDescent="0.25">
      <c r="B23" s="402" t="s">
        <v>686</v>
      </c>
      <c r="C23" s="403"/>
      <c r="D23" s="403"/>
      <c r="E23" s="403"/>
      <c r="F23" s="404"/>
    </row>
    <row r="24" spans="2:6" ht="13.8" customHeight="1" x14ac:dyDescent="0.25">
      <c r="B24" s="390" t="s">
        <v>774</v>
      </c>
      <c r="C24" s="391"/>
      <c r="D24" s="391"/>
      <c r="E24" s="391"/>
      <c r="F24" s="392"/>
    </row>
    <row r="25" spans="2:6" ht="15" customHeight="1" x14ac:dyDescent="0.25">
      <c r="B25" s="393"/>
      <c r="C25" s="394"/>
      <c r="D25" s="394"/>
      <c r="E25" s="394"/>
      <c r="F25" s="395"/>
    </row>
    <row r="26" spans="2:6" ht="15" customHeight="1" x14ac:dyDescent="0.25">
      <c r="B26" s="393"/>
      <c r="C26" s="394"/>
      <c r="D26" s="394"/>
      <c r="E26" s="394"/>
      <c r="F26" s="395"/>
    </row>
    <row r="27" spans="2:6" ht="15" customHeight="1" x14ac:dyDescent="0.25">
      <c r="B27" s="393"/>
      <c r="C27" s="394"/>
      <c r="D27" s="394"/>
      <c r="E27" s="394"/>
      <c r="F27" s="395"/>
    </row>
    <row r="28" spans="2:6" ht="15" customHeight="1" x14ac:dyDescent="0.25">
      <c r="B28" s="393"/>
      <c r="C28" s="394"/>
      <c r="D28" s="394"/>
      <c r="E28" s="394"/>
      <c r="F28" s="395"/>
    </row>
    <row r="29" spans="2:6" ht="15" customHeight="1" x14ac:dyDescent="0.25">
      <c r="B29" s="396"/>
      <c r="C29" s="397"/>
      <c r="D29" s="397"/>
      <c r="E29" s="397"/>
      <c r="F29" s="398"/>
    </row>
    <row r="30" spans="2:6" ht="15" customHeight="1" x14ac:dyDescent="0.25"/>
    <row r="31" spans="2:6" ht="15" customHeight="1" x14ac:dyDescent="0.25">
      <c r="B31" s="417" t="s">
        <v>706</v>
      </c>
      <c r="C31" s="418"/>
      <c r="D31" s="418"/>
      <c r="E31" s="418"/>
      <c r="F31" s="419"/>
    </row>
    <row r="32" spans="2:6" ht="13.95" customHeight="1" x14ac:dyDescent="0.25">
      <c r="B32" s="390" t="s">
        <v>751</v>
      </c>
      <c r="C32" s="391"/>
      <c r="D32" s="391"/>
      <c r="E32" s="391"/>
      <c r="F32" s="392"/>
    </row>
    <row r="33" spans="2:6" x14ac:dyDescent="0.25">
      <c r="B33" s="393"/>
      <c r="C33" s="394"/>
      <c r="D33" s="394"/>
      <c r="E33" s="394"/>
      <c r="F33" s="395"/>
    </row>
    <row r="34" spans="2:6" x14ac:dyDescent="0.25">
      <c r="B34" s="393"/>
      <c r="C34" s="394"/>
      <c r="D34" s="394"/>
      <c r="E34" s="394"/>
      <c r="F34" s="395"/>
    </row>
    <row r="35" spans="2:6" ht="46.2" customHeight="1" x14ac:dyDescent="0.25">
      <c r="B35" s="396"/>
      <c r="C35" s="397"/>
      <c r="D35" s="397"/>
      <c r="E35" s="397"/>
      <c r="F35" s="398"/>
    </row>
    <row r="37" spans="2:6" x14ac:dyDescent="0.25">
      <c r="B37" s="402" t="s">
        <v>708</v>
      </c>
      <c r="C37" s="403"/>
      <c r="D37" s="403"/>
      <c r="E37" s="403"/>
      <c r="F37" s="404"/>
    </row>
    <row r="38" spans="2:6" ht="15" customHeight="1" x14ac:dyDescent="0.25">
      <c r="B38" s="390" t="s">
        <v>752</v>
      </c>
      <c r="C38" s="391"/>
      <c r="D38" s="391"/>
      <c r="E38" s="391"/>
      <c r="F38" s="392"/>
    </row>
    <row r="39" spans="2:6" ht="15" customHeight="1" x14ac:dyDescent="0.25">
      <c r="B39" s="393"/>
      <c r="C39" s="394"/>
      <c r="D39" s="394"/>
      <c r="E39" s="394"/>
      <c r="F39" s="395"/>
    </row>
    <row r="40" spans="2:6" ht="15" customHeight="1" x14ac:dyDescent="0.25">
      <c r="B40" s="393"/>
      <c r="C40" s="394"/>
      <c r="D40" s="394"/>
      <c r="E40" s="394"/>
      <c r="F40" s="395"/>
    </row>
    <row r="41" spans="2:6" ht="15" customHeight="1" x14ac:dyDescent="0.25">
      <c r="B41" s="396"/>
      <c r="C41" s="397"/>
      <c r="D41" s="397"/>
      <c r="E41" s="397"/>
      <c r="F41" s="398"/>
    </row>
    <row r="42" spans="2:6" ht="15" customHeight="1" x14ac:dyDescent="0.25"/>
    <row r="43" spans="2:6" ht="15" customHeight="1" x14ac:dyDescent="0.25">
      <c r="B43" s="414" t="s">
        <v>707</v>
      </c>
      <c r="C43" s="415"/>
      <c r="D43" s="415"/>
      <c r="E43" s="415"/>
      <c r="F43" s="416"/>
    </row>
    <row r="44" spans="2:6" ht="15" customHeight="1" x14ac:dyDescent="0.25">
      <c r="B44" s="405" t="s">
        <v>753</v>
      </c>
      <c r="C44" s="406"/>
      <c r="D44" s="406"/>
      <c r="E44" s="406"/>
      <c r="F44" s="407"/>
    </row>
    <row r="45" spans="2:6" ht="15" customHeight="1" x14ac:dyDescent="0.25">
      <c r="B45" s="408"/>
      <c r="C45" s="409"/>
      <c r="D45" s="409"/>
      <c r="E45" s="409"/>
      <c r="F45" s="410"/>
    </row>
    <row r="46" spans="2:6" ht="15" customHeight="1" x14ac:dyDescent="0.25">
      <c r="B46" s="408"/>
      <c r="C46" s="409"/>
      <c r="D46" s="409"/>
      <c r="E46" s="409"/>
      <c r="F46" s="410"/>
    </row>
    <row r="47" spans="2:6" ht="15" customHeight="1" x14ac:dyDescent="0.25">
      <c r="B47" s="408"/>
      <c r="C47" s="409"/>
      <c r="D47" s="409"/>
      <c r="E47" s="409"/>
      <c r="F47" s="410"/>
    </row>
    <row r="48" spans="2:6" ht="15" customHeight="1" x14ac:dyDescent="0.25">
      <c r="B48" s="411"/>
      <c r="C48" s="412"/>
      <c r="D48" s="412"/>
      <c r="E48" s="412"/>
      <c r="F48" s="413"/>
    </row>
    <row r="49" spans="2:6" ht="15" customHeight="1" x14ac:dyDescent="0.25"/>
    <row r="50" spans="2:6" ht="15" customHeight="1" x14ac:dyDescent="0.25">
      <c r="B50" s="402" t="s">
        <v>709</v>
      </c>
      <c r="C50" s="403"/>
      <c r="D50" s="403"/>
      <c r="E50" s="403"/>
      <c r="F50" s="404"/>
    </row>
    <row r="51" spans="2:6" ht="13.8" customHeight="1" x14ac:dyDescent="0.25">
      <c r="B51" s="390" t="s">
        <v>750</v>
      </c>
      <c r="C51" s="391"/>
      <c r="D51" s="391"/>
      <c r="E51" s="391"/>
      <c r="F51" s="392"/>
    </row>
    <row r="52" spans="2:6" ht="13.95" customHeight="1" x14ac:dyDescent="0.25">
      <c r="B52" s="393"/>
      <c r="C52" s="394"/>
      <c r="D52" s="394"/>
      <c r="E52" s="394"/>
      <c r="F52" s="395"/>
    </row>
    <row r="53" spans="2:6" ht="15" customHeight="1" x14ac:dyDescent="0.25">
      <c r="B53" s="393"/>
      <c r="C53" s="394"/>
      <c r="D53" s="394"/>
      <c r="E53" s="394"/>
      <c r="F53" s="395"/>
    </row>
    <row r="54" spans="2:6" ht="15" customHeight="1" x14ac:dyDescent="0.25">
      <c r="B54" s="393"/>
      <c r="C54" s="394"/>
      <c r="D54" s="394"/>
      <c r="E54" s="394"/>
      <c r="F54" s="395"/>
    </row>
    <row r="55" spans="2:6" ht="15" customHeight="1" x14ac:dyDescent="0.25">
      <c r="B55" s="393"/>
      <c r="C55" s="394"/>
      <c r="D55" s="394"/>
      <c r="E55" s="394"/>
      <c r="F55" s="395"/>
    </row>
    <row r="56" spans="2:6" ht="15" customHeight="1" x14ac:dyDescent="0.25">
      <c r="B56" s="396"/>
      <c r="C56" s="397"/>
      <c r="D56" s="397"/>
      <c r="E56" s="397"/>
      <c r="F56" s="398"/>
    </row>
    <row r="57" spans="2:6" ht="15" customHeight="1" x14ac:dyDescent="0.25">
      <c r="B57" s="76"/>
      <c r="C57" s="76"/>
      <c r="D57" s="76"/>
      <c r="E57" s="76"/>
      <c r="F57" s="76"/>
    </row>
    <row r="59" spans="2:6" x14ac:dyDescent="0.25">
      <c r="B59" s="74"/>
    </row>
    <row r="60" spans="2:6" ht="15" customHeight="1" x14ac:dyDescent="0.25"/>
    <row r="61" spans="2:6" ht="15" customHeight="1" x14ac:dyDescent="0.25"/>
    <row r="62" spans="2:6" ht="15" customHeight="1" x14ac:dyDescent="0.25"/>
    <row r="63" spans="2:6" ht="15" customHeight="1" x14ac:dyDescent="0.25">
      <c r="B63" s="74"/>
    </row>
    <row r="64" spans="2:6" ht="15" customHeight="1" x14ac:dyDescent="0.25"/>
  </sheetData>
  <mergeCells count="14">
    <mergeCell ref="B15:F15"/>
    <mergeCell ref="B16:F16"/>
    <mergeCell ref="B51:F56"/>
    <mergeCell ref="B18:F19"/>
    <mergeCell ref="B50:F50"/>
    <mergeCell ref="B44:F48"/>
    <mergeCell ref="B43:F43"/>
    <mergeCell ref="B38:F41"/>
    <mergeCell ref="B37:F37"/>
    <mergeCell ref="B32:F35"/>
    <mergeCell ref="B31:F31"/>
    <mergeCell ref="B24:F29"/>
    <mergeCell ref="B23:F23"/>
    <mergeCell ref="B20:F20"/>
  </mergeCells>
  <pageMargins left="0.23622047244094491" right="0.23622047244094491" top="0.74803149606299213" bottom="0.74803149606299213" header="0.31496062992125984" footer="0.31496062992125984"/>
  <pageSetup paperSize="9" scale="76"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tabColor theme="0" tint="-4.9989318521683403E-2"/>
    <pageSetUpPr autoPageBreaks="0" fitToPage="1"/>
  </sheetPr>
  <dimension ref="A1:P219"/>
  <sheetViews>
    <sheetView tabSelected="1" view="pageBreakPreview" zoomScale="115" zoomScaleNormal="100" zoomScaleSheetLayoutView="115" workbookViewId="0">
      <selection activeCell="E27" sqref="E27"/>
    </sheetView>
  </sheetViews>
  <sheetFormatPr baseColWidth="10" defaultColWidth="11.44140625" defaultRowHeight="13.2" x14ac:dyDescent="0.25"/>
  <cols>
    <col min="1" max="1" width="11.44140625" style="214"/>
    <col min="2" max="2" width="40.6640625" style="23" customWidth="1"/>
    <col min="3" max="3" width="67.6640625" style="21" customWidth="1"/>
    <col min="4" max="4" width="9.6640625" style="21" hidden="1" customWidth="1"/>
    <col min="5" max="16" width="11.44140625" style="214"/>
    <col min="17" max="16384" width="11.44140625" style="21"/>
  </cols>
  <sheetData>
    <row r="1" spans="2:4" s="214" customFormat="1" ht="12.75" x14ac:dyDescent="0.2">
      <c r="B1" s="213"/>
    </row>
    <row r="2" spans="2:4" ht="14.25" x14ac:dyDescent="0.2">
      <c r="B2" s="319" t="s">
        <v>528</v>
      </c>
      <c r="C2" s="319" t="s">
        <v>529</v>
      </c>
      <c r="D2" s="25" t="s">
        <v>5</v>
      </c>
    </row>
    <row r="3" spans="2:4" ht="15" customHeight="1" x14ac:dyDescent="0.2">
      <c r="B3" s="229" t="s">
        <v>627</v>
      </c>
      <c r="C3" s="232" t="str">
        <f>B3</f>
        <v>Kapitalemission</v>
      </c>
      <c r="D3" s="95"/>
    </row>
    <row r="4" spans="2:4" ht="15" customHeight="1" x14ac:dyDescent="0.25">
      <c r="B4" s="229"/>
      <c r="C4" s="95" t="s">
        <v>615</v>
      </c>
      <c r="D4" s="95" t="s">
        <v>416</v>
      </c>
    </row>
    <row r="5" spans="2:4" ht="15" customHeight="1" x14ac:dyDescent="0.25">
      <c r="B5" s="229"/>
      <c r="C5" s="95" t="s">
        <v>547</v>
      </c>
      <c r="D5" s="95" t="s">
        <v>417</v>
      </c>
    </row>
    <row r="6" spans="2:4" ht="15" customHeight="1" x14ac:dyDescent="0.2">
      <c r="B6" s="229"/>
      <c r="C6" s="95" t="s">
        <v>548</v>
      </c>
      <c r="D6" s="95" t="s">
        <v>418</v>
      </c>
    </row>
    <row r="7" spans="2:4" ht="15" customHeight="1" x14ac:dyDescent="0.2">
      <c r="B7" s="229"/>
      <c r="C7" s="95" t="s">
        <v>549</v>
      </c>
      <c r="D7" s="95" t="s">
        <v>419</v>
      </c>
    </row>
    <row r="8" spans="2:4" ht="15" customHeight="1" x14ac:dyDescent="0.2">
      <c r="B8" s="229"/>
      <c r="C8" s="95" t="s">
        <v>710</v>
      </c>
      <c r="D8" s="95" t="s">
        <v>468</v>
      </c>
    </row>
    <row r="9" spans="2:4" ht="15" hidden="1" customHeight="1" x14ac:dyDescent="0.2">
      <c r="B9" s="229"/>
      <c r="C9" s="95"/>
      <c r="D9" s="95"/>
    </row>
    <row r="10" spans="2:4" ht="15" customHeight="1" x14ac:dyDescent="0.2">
      <c r="B10" s="230" t="s">
        <v>652</v>
      </c>
      <c r="C10" s="233" t="str">
        <f>B10</f>
        <v>Verkauf von operativen Unternehmensteilen</v>
      </c>
      <c r="D10" s="97"/>
    </row>
    <row r="11" spans="2:4" ht="15" customHeight="1" x14ac:dyDescent="0.2">
      <c r="B11" s="230"/>
      <c r="C11" s="97" t="s">
        <v>550</v>
      </c>
      <c r="D11" s="97" t="s">
        <v>463</v>
      </c>
    </row>
    <row r="12" spans="2:4" ht="15" customHeight="1" x14ac:dyDescent="0.2">
      <c r="B12" s="230"/>
      <c r="C12" s="97" t="s">
        <v>551</v>
      </c>
      <c r="D12" s="97" t="s">
        <v>464</v>
      </c>
    </row>
    <row r="13" spans="2:4" ht="15" customHeight="1" x14ac:dyDescent="0.2">
      <c r="B13" s="230"/>
      <c r="C13" s="97" t="s">
        <v>552</v>
      </c>
      <c r="D13" s="97" t="s">
        <v>465</v>
      </c>
    </row>
    <row r="14" spans="2:4" ht="15" customHeight="1" x14ac:dyDescent="0.2">
      <c r="B14" s="230"/>
      <c r="C14" s="97" t="s">
        <v>616</v>
      </c>
      <c r="D14" s="97" t="s">
        <v>466</v>
      </c>
    </row>
    <row r="15" spans="2:4" ht="15" customHeight="1" x14ac:dyDescent="0.25">
      <c r="B15" s="230"/>
      <c r="C15" s="97" t="s">
        <v>711</v>
      </c>
      <c r="D15" s="97" t="s">
        <v>467</v>
      </c>
    </row>
    <row r="16" spans="2:4" ht="15" hidden="1" customHeight="1" x14ac:dyDescent="0.2">
      <c r="B16" s="230"/>
      <c r="C16" s="97"/>
      <c r="D16" s="97"/>
    </row>
    <row r="17" spans="2:4" ht="15" customHeight="1" x14ac:dyDescent="0.25">
      <c r="B17" s="229" t="s">
        <v>556</v>
      </c>
      <c r="C17" s="232" t="str">
        <f>B17</f>
        <v>Asset Sales</v>
      </c>
      <c r="D17" s="95"/>
    </row>
    <row r="18" spans="2:4" ht="15" customHeight="1" x14ac:dyDescent="0.25">
      <c r="B18" s="229"/>
      <c r="C18" s="95" t="s">
        <v>553</v>
      </c>
      <c r="D18" s="95" t="s">
        <v>458</v>
      </c>
    </row>
    <row r="19" spans="2:4" ht="15" customHeight="1" x14ac:dyDescent="0.25">
      <c r="B19" s="229"/>
      <c r="C19" s="95" t="s">
        <v>554</v>
      </c>
      <c r="D19" s="95" t="s">
        <v>459</v>
      </c>
    </row>
    <row r="20" spans="2:4" ht="15" customHeight="1" x14ac:dyDescent="0.25">
      <c r="B20" s="229"/>
      <c r="C20" s="95" t="s">
        <v>555</v>
      </c>
      <c r="D20" s="95" t="s">
        <v>460</v>
      </c>
    </row>
    <row r="21" spans="2:4" ht="15" customHeight="1" x14ac:dyDescent="0.25">
      <c r="B21" s="229"/>
      <c r="C21" s="95" t="s">
        <v>617</v>
      </c>
      <c r="D21" s="95" t="s">
        <v>461</v>
      </c>
    </row>
    <row r="22" spans="2:4" ht="15" customHeight="1" x14ac:dyDescent="0.25">
      <c r="B22" s="229"/>
      <c r="C22" s="95" t="s">
        <v>712</v>
      </c>
      <c r="D22" s="95" t="s">
        <v>462</v>
      </c>
    </row>
    <row r="23" spans="2:4" ht="15" hidden="1" customHeight="1" x14ac:dyDescent="0.2">
      <c r="B23" s="229"/>
      <c r="C23" s="95"/>
      <c r="D23" s="95"/>
    </row>
    <row r="24" spans="2:4" ht="15" customHeight="1" x14ac:dyDescent="0.25">
      <c r="B24" s="230" t="s">
        <v>625</v>
      </c>
      <c r="C24" s="233" t="str">
        <f>B24</f>
        <v>Liability Management</v>
      </c>
      <c r="D24" s="214"/>
    </row>
    <row r="25" spans="2:4" ht="15" customHeight="1" x14ac:dyDescent="0.25">
      <c r="B25" s="231"/>
      <c r="C25" s="97" t="s">
        <v>557</v>
      </c>
      <c r="D25" s="97" t="s">
        <v>452</v>
      </c>
    </row>
    <row r="26" spans="2:4" ht="15" customHeight="1" x14ac:dyDescent="0.25">
      <c r="B26" s="230"/>
      <c r="C26" s="97" t="s">
        <v>558</v>
      </c>
      <c r="D26" s="97" t="s">
        <v>453</v>
      </c>
    </row>
    <row r="27" spans="2:4" ht="15" customHeight="1" x14ac:dyDescent="0.25">
      <c r="B27" s="230"/>
      <c r="C27" s="97" t="s">
        <v>618</v>
      </c>
      <c r="D27" s="97" t="s">
        <v>454</v>
      </c>
    </row>
    <row r="28" spans="2:4" ht="15" customHeight="1" x14ac:dyDescent="0.25">
      <c r="B28" s="230"/>
      <c r="C28" s="97" t="s">
        <v>619</v>
      </c>
      <c r="D28" s="97" t="s">
        <v>455</v>
      </c>
    </row>
    <row r="29" spans="2:4" ht="15" customHeight="1" x14ac:dyDescent="0.25">
      <c r="B29" s="230"/>
      <c r="C29" s="97" t="s">
        <v>620</v>
      </c>
      <c r="D29" s="97" t="s">
        <v>456</v>
      </c>
    </row>
    <row r="30" spans="2:4" ht="15" customHeight="1" x14ac:dyDescent="0.25">
      <c r="B30" s="230"/>
      <c r="C30" s="97" t="s">
        <v>713</v>
      </c>
      <c r="D30" s="97" t="s">
        <v>457</v>
      </c>
    </row>
    <row r="31" spans="2:4" ht="15" hidden="1" customHeight="1" x14ac:dyDescent="0.2">
      <c r="B31" s="230"/>
      <c r="C31" s="97"/>
      <c r="D31" s="97"/>
    </row>
    <row r="32" spans="2:4" ht="15" customHeight="1" x14ac:dyDescent="0.25">
      <c r="B32" s="229" t="s">
        <v>653</v>
      </c>
      <c r="C32" s="232" t="str">
        <f>B32</f>
        <v>Aufwandsreduktion</v>
      </c>
      <c r="D32" s="95"/>
    </row>
    <row r="33" spans="2:4" ht="15" customHeight="1" x14ac:dyDescent="0.25">
      <c r="B33" s="229"/>
      <c r="C33" s="95" t="s">
        <v>559</v>
      </c>
      <c r="D33" s="95" t="s">
        <v>444</v>
      </c>
    </row>
    <row r="34" spans="2:4" ht="15" customHeight="1" x14ac:dyDescent="0.25">
      <c r="B34" s="229"/>
      <c r="C34" s="95" t="s">
        <v>560</v>
      </c>
      <c r="D34" s="95" t="s">
        <v>445</v>
      </c>
    </row>
    <row r="35" spans="2:4" ht="15" customHeight="1" x14ac:dyDescent="0.25">
      <c r="B35" s="229"/>
      <c r="C35" s="95" t="s">
        <v>561</v>
      </c>
      <c r="D35" s="95" t="s">
        <v>446</v>
      </c>
    </row>
    <row r="36" spans="2:4" ht="15" customHeight="1" x14ac:dyDescent="0.25">
      <c r="B36" s="229"/>
      <c r="C36" s="95" t="s">
        <v>562</v>
      </c>
      <c r="D36" s="95" t="s">
        <v>447</v>
      </c>
    </row>
    <row r="37" spans="2:4" ht="15" customHeight="1" x14ac:dyDescent="0.25">
      <c r="B37" s="229"/>
      <c r="C37" s="95" t="s">
        <v>563</v>
      </c>
      <c r="D37" s="95" t="s">
        <v>448</v>
      </c>
    </row>
    <row r="38" spans="2:4" ht="15" customHeight="1" x14ac:dyDescent="0.25">
      <c r="B38" s="229"/>
      <c r="C38" s="95" t="s">
        <v>564</v>
      </c>
      <c r="D38" s="95" t="s">
        <v>449</v>
      </c>
    </row>
    <row r="39" spans="2:4" ht="15" customHeight="1" x14ac:dyDescent="0.25">
      <c r="B39" s="229"/>
      <c r="C39" s="95" t="s">
        <v>565</v>
      </c>
      <c r="D39" s="95" t="s">
        <v>450</v>
      </c>
    </row>
    <row r="40" spans="2:4" ht="15" customHeight="1" x14ac:dyDescent="0.25">
      <c r="B40" s="229"/>
      <c r="C40" s="95" t="s">
        <v>714</v>
      </c>
      <c r="D40" s="95" t="s">
        <v>451</v>
      </c>
    </row>
    <row r="41" spans="2:4" ht="15" hidden="1" customHeight="1" x14ac:dyDescent="0.2">
      <c r="B41" s="229"/>
      <c r="C41" s="95"/>
      <c r="D41" s="95"/>
    </row>
    <row r="42" spans="2:4" ht="15" customHeight="1" x14ac:dyDescent="0.25">
      <c r="B42" s="227" t="s">
        <v>654</v>
      </c>
      <c r="C42" s="233" t="str">
        <f>B42</f>
        <v xml:space="preserve">Stärkung Innenfinanzierung
</v>
      </c>
      <c r="D42" s="97" t="s">
        <v>40</v>
      </c>
    </row>
    <row r="43" spans="2:4" ht="15" customHeight="1" x14ac:dyDescent="0.25">
      <c r="B43" s="230"/>
      <c r="C43" s="97" t="s">
        <v>621</v>
      </c>
      <c r="D43" s="97" t="s">
        <v>441</v>
      </c>
    </row>
    <row r="44" spans="2:4" ht="15" customHeight="1" x14ac:dyDescent="0.25">
      <c r="B44" s="230"/>
      <c r="C44" s="97" t="s">
        <v>622</v>
      </c>
      <c r="D44" s="97" t="s">
        <v>442</v>
      </c>
    </row>
    <row r="45" spans="2:4" ht="15.75" customHeight="1" x14ac:dyDescent="0.25">
      <c r="B45" s="230"/>
      <c r="C45" s="97" t="s">
        <v>715</v>
      </c>
      <c r="D45" s="97" t="s">
        <v>443</v>
      </c>
    </row>
    <row r="46" spans="2:4" ht="15" hidden="1" customHeight="1" x14ac:dyDescent="0.2">
      <c r="B46" s="230"/>
      <c r="C46" s="97"/>
      <c r="D46" s="97"/>
    </row>
    <row r="47" spans="2:4" ht="14.25" customHeight="1" x14ac:dyDescent="0.25">
      <c r="B47" s="336" t="s">
        <v>726</v>
      </c>
      <c r="C47" s="232" t="str">
        <f>B48</f>
        <v xml:space="preserve">
</v>
      </c>
      <c r="D47" s="95"/>
    </row>
    <row r="48" spans="2:4" ht="15" customHeight="1" x14ac:dyDescent="0.25">
      <c r="B48" s="336" t="s">
        <v>725</v>
      </c>
      <c r="C48" s="95" t="s">
        <v>722</v>
      </c>
      <c r="D48" s="95" t="s">
        <v>440</v>
      </c>
    </row>
    <row r="49" spans="2:4" ht="15" hidden="1" customHeight="1" x14ac:dyDescent="0.2">
      <c r="B49" s="229"/>
      <c r="C49" s="95"/>
      <c r="D49" s="95"/>
    </row>
    <row r="50" spans="2:4" ht="15" customHeight="1" x14ac:dyDescent="0.25">
      <c r="B50" s="227" t="s">
        <v>655</v>
      </c>
      <c r="C50" s="233" t="str">
        <f>B50</f>
        <v xml:space="preserve">Wholesale Funding
</v>
      </c>
      <c r="D50" s="97"/>
    </row>
    <row r="51" spans="2:4" ht="15" customHeight="1" x14ac:dyDescent="0.25">
      <c r="B51" s="230"/>
      <c r="C51" s="97" t="s">
        <v>723</v>
      </c>
      <c r="D51" s="97" t="s">
        <v>435</v>
      </c>
    </row>
    <row r="52" spans="2:4" ht="15" customHeight="1" x14ac:dyDescent="0.25">
      <c r="B52" s="230"/>
      <c r="C52" s="97" t="s">
        <v>724</v>
      </c>
      <c r="D52" s="97" t="s">
        <v>436</v>
      </c>
    </row>
    <row r="53" spans="2:4" ht="15" customHeight="1" x14ac:dyDescent="0.25">
      <c r="B53" s="230"/>
      <c r="C53" s="97" t="s">
        <v>623</v>
      </c>
      <c r="D53" s="97" t="s">
        <v>437</v>
      </c>
    </row>
    <row r="54" spans="2:4" ht="15" customHeight="1" x14ac:dyDescent="0.25">
      <c r="B54" s="230"/>
      <c r="C54" s="97" t="s">
        <v>566</v>
      </c>
      <c r="D54" s="97" t="s">
        <v>438</v>
      </c>
    </row>
    <row r="55" spans="2:4" ht="15" customHeight="1" x14ac:dyDescent="0.25">
      <c r="B55" s="230"/>
      <c r="C55" s="97" t="s">
        <v>716</v>
      </c>
      <c r="D55" s="97" t="s">
        <v>439</v>
      </c>
    </row>
    <row r="56" spans="2:4" ht="15" hidden="1" customHeight="1" x14ac:dyDescent="0.2">
      <c r="B56" s="230"/>
      <c r="C56" s="97"/>
      <c r="D56" s="97"/>
    </row>
    <row r="57" spans="2:4" ht="15" customHeight="1" x14ac:dyDescent="0.25">
      <c r="B57" s="228" t="s">
        <v>656</v>
      </c>
      <c r="C57" s="232" t="str">
        <f>B57</f>
        <v>Veränderung Risikoprofil</v>
      </c>
      <c r="D57" s="95"/>
    </row>
    <row r="58" spans="2:4" ht="15" customHeight="1" x14ac:dyDescent="0.25">
      <c r="B58" s="229"/>
      <c r="C58" s="95" t="s">
        <v>567</v>
      </c>
      <c r="D58" s="95" t="s">
        <v>427</v>
      </c>
    </row>
    <row r="59" spans="2:4" ht="15" customHeight="1" x14ac:dyDescent="0.25">
      <c r="B59" s="229"/>
      <c r="C59" s="95" t="s">
        <v>568</v>
      </c>
      <c r="D59" s="95" t="s">
        <v>428</v>
      </c>
    </row>
    <row r="60" spans="2:4" ht="15" customHeight="1" x14ac:dyDescent="0.25">
      <c r="B60" s="229"/>
      <c r="C60" s="95" t="s">
        <v>569</v>
      </c>
      <c r="D60" s="95" t="s">
        <v>429</v>
      </c>
    </row>
    <row r="61" spans="2:4" ht="15" customHeight="1" x14ac:dyDescent="0.25">
      <c r="B61" s="229"/>
      <c r="C61" s="95" t="s">
        <v>570</v>
      </c>
      <c r="D61" s="95" t="s">
        <v>430</v>
      </c>
    </row>
    <row r="62" spans="2:4" ht="15" customHeight="1" x14ac:dyDescent="0.25">
      <c r="B62" s="229"/>
      <c r="C62" s="95" t="s">
        <v>571</v>
      </c>
      <c r="D62" s="95" t="s">
        <v>431</v>
      </c>
    </row>
    <row r="63" spans="2:4" ht="15" customHeight="1" x14ac:dyDescent="0.25">
      <c r="B63" s="229"/>
      <c r="C63" s="95" t="s">
        <v>572</v>
      </c>
      <c r="D63" s="95" t="s">
        <v>432</v>
      </c>
    </row>
    <row r="64" spans="2:4" ht="15" customHeight="1" x14ac:dyDescent="0.25">
      <c r="B64" s="229"/>
      <c r="C64" s="95" t="s">
        <v>573</v>
      </c>
      <c r="D64" s="95" t="s">
        <v>433</v>
      </c>
    </row>
    <row r="65" spans="2:4" ht="15" customHeight="1" x14ac:dyDescent="0.25">
      <c r="B65" s="229"/>
      <c r="C65" s="95" t="s">
        <v>717</v>
      </c>
      <c r="D65" s="95" t="s">
        <v>434</v>
      </c>
    </row>
    <row r="66" spans="2:4" ht="15" hidden="1" customHeight="1" x14ac:dyDescent="0.2">
      <c r="B66" s="229"/>
      <c r="C66" s="95"/>
      <c r="D66" s="95"/>
    </row>
    <row r="67" spans="2:4" ht="15" customHeight="1" x14ac:dyDescent="0.25">
      <c r="B67" s="230" t="s">
        <v>576</v>
      </c>
      <c r="C67" s="233" t="str">
        <f>B67</f>
        <v>Einlagen</v>
      </c>
      <c r="D67" s="97"/>
    </row>
    <row r="68" spans="2:4" ht="15" customHeight="1" x14ac:dyDescent="0.25">
      <c r="B68" s="230"/>
      <c r="C68" s="97" t="s">
        <v>624</v>
      </c>
      <c r="D68" s="97" t="s">
        <v>423</v>
      </c>
    </row>
    <row r="69" spans="2:4" ht="15" customHeight="1" x14ac:dyDescent="0.25">
      <c r="B69" s="230"/>
      <c r="C69" s="97" t="s">
        <v>574</v>
      </c>
      <c r="D69" s="97" t="s">
        <v>424</v>
      </c>
    </row>
    <row r="70" spans="2:4" ht="15" customHeight="1" x14ac:dyDescent="0.25">
      <c r="B70" s="230"/>
      <c r="C70" s="97" t="s">
        <v>575</v>
      </c>
      <c r="D70" s="97" t="s">
        <v>425</v>
      </c>
    </row>
    <row r="71" spans="2:4" ht="15" customHeight="1" x14ac:dyDescent="0.25">
      <c r="B71" s="230"/>
      <c r="C71" s="97" t="s">
        <v>718</v>
      </c>
      <c r="D71" s="97" t="s">
        <v>426</v>
      </c>
    </row>
    <row r="72" spans="2:4" ht="15" hidden="1" customHeight="1" x14ac:dyDescent="0.2">
      <c r="B72" s="230"/>
      <c r="C72" s="97"/>
      <c r="D72" s="97"/>
    </row>
    <row r="73" spans="2:4" ht="15" hidden="1" customHeight="1" x14ac:dyDescent="0.2">
      <c r="B73" s="229"/>
      <c r="C73" s="95"/>
      <c r="D73" s="95"/>
    </row>
    <row r="74" spans="2:4" ht="15" customHeight="1" x14ac:dyDescent="0.25">
      <c r="B74" s="227" t="s">
        <v>600</v>
      </c>
      <c r="C74" s="233" t="str">
        <f>B74</f>
        <v>Fusionen</v>
      </c>
      <c r="D74" s="214" t="s">
        <v>415</v>
      </c>
    </row>
    <row r="75" spans="2:4" ht="15" customHeight="1" x14ac:dyDescent="0.25">
      <c r="B75" s="151"/>
      <c r="C75" s="93" t="s">
        <v>601</v>
      </c>
      <c r="D75" s="214" t="s">
        <v>420</v>
      </c>
    </row>
    <row r="76" spans="2:4" ht="15" customHeight="1" x14ac:dyDescent="0.25">
      <c r="B76" s="227"/>
      <c r="C76" s="93" t="s">
        <v>719</v>
      </c>
      <c r="D76" s="214" t="s">
        <v>421</v>
      </c>
    </row>
    <row r="77" spans="2:4" ht="15" customHeight="1" x14ac:dyDescent="0.25">
      <c r="B77" s="227"/>
      <c r="C77" s="93" t="s">
        <v>720</v>
      </c>
      <c r="D77" s="214" t="s">
        <v>422</v>
      </c>
    </row>
    <row r="78" spans="2:4" s="214" customFormat="1" ht="20.100000000000001" customHeight="1" x14ac:dyDescent="0.25">
      <c r="B78" s="213"/>
      <c r="C78" s="93"/>
    </row>
    <row r="79" spans="2:4" s="214" customFormat="1" ht="20.100000000000001" customHeight="1" x14ac:dyDescent="0.25">
      <c r="B79" s="213"/>
    </row>
    <row r="80" spans="2:4" s="214" customFormat="1" ht="20.100000000000001" customHeight="1" x14ac:dyDescent="0.25">
      <c r="B80" s="151"/>
      <c r="C80" s="93"/>
    </row>
    <row r="81" spans="2:3" s="214" customFormat="1" ht="20.100000000000001" customHeight="1" x14ac:dyDescent="0.25">
      <c r="B81" s="213"/>
      <c r="C81" s="93"/>
    </row>
    <row r="82" spans="2:3" s="214" customFormat="1" ht="20.100000000000001" customHeight="1" x14ac:dyDescent="0.25">
      <c r="B82" s="213"/>
      <c r="C82" s="93"/>
    </row>
    <row r="83" spans="2:3" s="214" customFormat="1" ht="20.100000000000001" customHeight="1" x14ac:dyDescent="0.25">
      <c r="B83" s="213"/>
      <c r="C83" s="93"/>
    </row>
    <row r="84" spans="2:3" s="214" customFormat="1" ht="20.100000000000001" customHeight="1" x14ac:dyDescent="0.25">
      <c r="B84" s="213"/>
    </row>
    <row r="85" spans="2:3" s="214" customFormat="1" ht="20.100000000000001" customHeight="1" x14ac:dyDescent="0.25">
      <c r="B85" s="151"/>
      <c r="C85" s="93"/>
    </row>
    <row r="86" spans="2:3" s="214" customFormat="1" ht="20.100000000000001" customHeight="1" x14ac:dyDescent="0.25">
      <c r="B86" s="213"/>
      <c r="C86" s="93"/>
    </row>
    <row r="87" spans="2:3" s="214" customFormat="1" ht="20.100000000000001" customHeight="1" x14ac:dyDescent="0.25">
      <c r="B87" s="213"/>
      <c r="C87" s="93"/>
    </row>
    <row r="88" spans="2:3" s="214" customFormat="1" ht="20.100000000000001" customHeight="1" x14ac:dyDescent="0.25">
      <c r="B88" s="213"/>
      <c r="C88" s="93"/>
    </row>
    <row r="89" spans="2:3" s="214" customFormat="1" ht="20.100000000000001" customHeight="1" x14ac:dyDescent="0.25">
      <c r="B89" s="213"/>
      <c r="C89" s="93"/>
    </row>
    <row r="90" spans="2:3" s="214" customFormat="1" ht="20.100000000000001" customHeight="1" x14ac:dyDescent="0.25">
      <c r="B90" s="213"/>
    </row>
    <row r="91" spans="2:3" s="214" customFormat="1" ht="20.100000000000001" customHeight="1" x14ac:dyDescent="0.25">
      <c r="B91" s="151"/>
      <c r="C91" s="93"/>
    </row>
    <row r="92" spans="2:3" s="214" customFormat="1" ht="20.100000000000001" customHeight="1" x14ac:dyDescent="0.25">
      <c r="C92" s="93"/>
    </row>
    <row r="93" spans="2:3" s="214" customFormat="1" ht="20.100000000000001" customHeight="1" x14ac:dyDescent="0.25">
      <c r="C93" s="93"/>
    </row>
    <row r="94" spans="2:3" s="214" customFormat="1" ht="20.100000000000001" customHeight="1" x14ac:dyDescent="0.25">
      <c r="C94" s="93"/>
    </row>
    <row r="95" spans="2:3" s="214" customFormat="1" ht="20.100000000000001" customHeight="1" x14ac:dyDescent="0.25"/>
    <row r="96" spans="2:3" s="214" customFormat="1" ht="20.100000000000001" customHeight="1" x14ac:dyDescent="0.25"/>
    <row r="97" spans="2:2" s="214" customFormat="1" ht="20.100000000000001" customHeight="1" x14ac:dyDescent="0.25"/>
    <row r="98" spans="2:2" s="214" customFormat="1" ht="20.100000000000001" customHeight="1" x14ac:dyDescent="0.25"/>
    <row r="99" spans="2:2" s="214" customFormat="1" ht="20.100000000000001" customHeight="1" x14ac:dyDescent="0.25"/>
    <row r="100" spans="2:2" s="214" customFormat="1" x14ac:dyDescent="0.25">
      <c r="B100" s="213"/>
    </row>
    <row r="101" spans="2:2" s="214" customFormat="1" x14ac:dyDescent="0.25">
      <c r="B101" s="213"/>
    </row>
    <row r="102" spans="2:2" s="214" customFormat="1" x14ac:dyDescent="0.25">
      <c r="B102" s="213"/>
    </row>
    <row r="103" spans="2:2" s="214" customFormat="1" x14ac:dyDescent="0.25">
      <c r="B103" s="213"/>
    </row>
    <row r="104" spans="2:2" s="214" customFormat="1" x14ac:dyDescent="0.25">
      <c r="B104" s="213"/>
    </row>
    <row r="105" spans="2:2" s="214" customFormat="1" x14ac:dyDescent="0.25">
      <c r="B105" s="213"/>
    </row>
    <row r="106" spans="2:2" s="214" customFormat="1" x14ac:dyDescent="0.25">
      <c r="B106" s="213"/>
    </row>
    <row r="107" spans="2:2" s="214" customFormat="1" x14ac:dyDescent="0.25">
      <c r="B107" s="213"/>
    </row>
    <row r="108" spans="2:2" s="214" customFormat="1" x14ac:dyDescent="0.25">
      <c r="B108" s="213"/>
    </row>
    <row r="109" spans="2:2" s="214" customFormat="1" x14ac:dyDescent="0.25">
      <c r="B109" s="213"/>
    </row>
    <row r="110" spans="2:2" s="214" customFormat="1" x14ac:dyDescent="0.25">
      <c r="B110" s="213"/>
    </row>
    <row r="111" spans="2:2" s="214" customFormat="1" x14ac:dyDescent="0.25">
      <c r="B111" s="213"/>
    </row>
    <row r="112" spans="2:2" s="214" customFormat="1" x14ac:dyDescent="0.25">
      <c r="B112" s="213"/>
    </row>
    <row r="113" spans="2:2" s="214" customFormat="1" x14ac:dyDescent="0.25">
      <c r="B113" s="213"/>
    </row>
    <row r="114" spans="2:2" s="214" customFormat="1" x14ac:dyDescent="0.25">
      <c r="B114" s="213"/>
    </row>
    <row r="115" spans="2:2" s="214" customFormat="1" x14ac:dyDescent="0.25">
      <c r="B115" s="213"/>
    </row>
    <row r="116" spans="2:2" s="214" customFormat="1" x14ac:dyDescent="0.25">
      <c r="B116" s="213"/>
    </row>
    <row r="117" spans="2:2" s="214" customFormat="1" x14ac:dyDescent="0.25">
      <c r="B117" s="213"/>
    </row>
    <row r="118" spans="2:2" s="214" customFormat="1" x14ac:dyDescent="0.25">
      <c r="B118" s="213"/>
    </row>
    <row r="119" spans="2:2" s="214" customFormat="1" x14ac:dyDescent="0.25">
      <c r="B119" s="213"/>
    </row>
    <row r="120" spans="2:2" s="214" customFormat="1" x14ac:dyDescent="0.25">
      <c r="B120" s="213"/>
    </row>
    <row r="121" spans="2:2" s="214" customFormat="1" x14ac:dyDescent="0.25">
      <c r="B121" s="213"/>
    </row>
    <row r="122" spans="2:2" s="214" customFormat="1" x14ac:dyDescent="0.25">
      <c r="B122" s="213"/>
    </row>
    <row r="123" spans="2:2" s="214" customFormat="1" x14ac:dyDescent="0.25">
      <c r="B123" s="213"/>
    </row>
    <row r="124" spans="2:2" s="214" customFormat="1" x14ac:dyDescent="0.25">
      <c r="B124" s="213"/>
    </row>
    <row r="125" spans="2:2" s="214" customFormat="1" x14ac:dyDescent="0.25">
      <c r="B125" s="213"/>
    </row>
    <row r="126" spans="2:2" s="214" customFormat="1" x14ac:dyDescent="0.25">
      <c r="B126" s="213"/>
    </row>
    <row r="127" spans="2:2" s="214" customFormat="1" x14ac:dyDescent="0.25">
      <c r="B127" s="213"/>
    </row>
    <row r="128" spans="2:2" s="214" customFormat="1" x14ac:dyDescent="0.25">
      <c r="B128" s="213"/>
    </row>
    <row r="129" spans="2:2" s="214" customFormat="1" x14ac:dyDescent="0.25">
      <c r="B129" s="213"/>
    </row>
    <row r="130" spans="2:2" s="214" customFormat="1" x14ac:dyDescent="0.25">
      <c r="B130" s="213"/>
    </row>
    <row r="131" spans="2:2" s="214" customFormat="1" x14ac:dyDescent="0.25">
      <c r="B131" s="213"/>
    </row>
    <row r="132" spans="2:2" s="214" customFormat="1" x14ac:dyDescent="0.25">
      <c r="B132" s="213"/>
    </row>
    <row r="133" spans="2:2" s="214" customFormat="1" x14ac:dyDescent="0.25">
      <c r="B133" s="213"/>
    </row>
    <row r="134" spans="2:2" s="214" customFormat="1" x14ac:dyDescent="0.25">
      <c r="B134" s="213"/>
    </row>
    <row r="135" spans="2:2" s="214" customFormat="1" x14ac:dyDescent="0.25">
      <c r="B135" s="213"/>
    </row>
    <row r="136" spans="2:2" s="214" customFormat="1" x14ac:dyDescent="0.25">
      <c r="B136" s="213"/>
    </row>
    <row r="137" spans="2:2" s="214" customFormat="1" x14ac:dyDescent="0.25">
      <c r="B137" s="213"/>
    </row>
    <row r="138" spans="2:2" s="214" customFormat="1" x14ac:dyDescent="0.25">
      <c r="B138" s="213"/>
    </row>
    <row r="139" spans="2:2" s="214" customFormat="1" x14ac:dyDescent="0.25">
      <c r="B139" s="213"/>
    </row>
    <row r="140" spans="2:2" s="214" customFormat="1" x14ac:dyDescent="0.25">
      <c r="B140" s="213"/>
    </row>
    <row r="141" spans="2:2" s="214" customFormat="1" x14ac:dyDescent="0.25">
      <c r="B141" s="213"/>
    </row>
    <row r="142" spans="2:2" s="214" customFormat="1" x14ac:dyDescent="0.25">
      <c r="B142" s="213"/>
    </row>
    <row r="143" spans="2:2" s="214" customFormat="1" x14ac:dyDescent="0.25">
      <c r="B143" s="213"/>
    </row>
    <row r="144" spans="2:2" s="214" customFormat="1" x14ac:dyDescent="0.25">
      <c r="B144" s="213"/>
    </row>
    <row r="145" spans="2:2" s="214" customFormat="1" x14ac:dyDescent="0.25">
      <c r="B145" s="213"/>
    </row>
    <row r="146" spans="2:2" s="214" customFormat="1" x14ac:dyDescent="0.25">
      <c r="B146" s="213"/>
    </row>
    <row r="147" spans="2:2" s="214" customFormat="1" x14ac:dyDescent="0.25">
      <c r="B147" s="213"/>
    </row>
    <row r="148" spans="2:2" s="214" customFormat="1" x14ac:dyDescent="0.25">
      <c r="B148" s="213"/>
    </row>
    <row r="149" spans="2:2" s="214" customFormat="1" x14ac:dyDescent="0.25">
      <c r="B149" s="213"/>
    </row>
    <row r="150" spans="2:2" s="214" customFormat="1" x14ac:dyDescent="0.25">
      <c r="B150" s="213"/>
    </row>
    <row r="151" spans="2:2" s="214" customFormat="1" x14ac:dyDescent="0.25">
      <c r="B151" s="213"/>
    </row>
    <row r="152" spans="2:2" s="214" customFormat="1" x14ac:dyDescent="0.25">
      <c r="B152" s="213"/>
    </row>
    <row r="153" spans="2:2" s="214" customFormat="1" x14ac:dyDescent="0.25">
      <c r="B153" s="213"/>
    </row>
    <row r="154" spans="2:2" s="214" customFormat="1" x14ac:dyDescent="0.25">
      <c r="B154" s="213"/>
    </row>
    <row r="155" spans="2:2" s="214" customFormat="1" x14ac:dyDescent="0.25">
      <c r="B155" s="213"/>
    </row>
    <row r="156" spans="2:2" s="214" customFormat="1" x14ac:dyDescent="0.25">
      <c r="B156" s="213"/>
    </row>
    <row r="157" spans="2:2" s="214" customFormat="1" x14ac:dyDescent="0.25">
      <c r="B157" s="213"/>
    </row>
    <row r="158" spans="2:2" s="214" customFormat="1" x14ac:dyDescent="0.25">
      <c r="B158" s="213"/>
    </row>
    <row r="159" spans="2:2" s="214" customFormat="1" x14ac:dyDescent="0.25">
      <c r="B159" s="213"/>
    </row>
    <row r="160" spans="2:2" s="214" customFormat="1" x14ac:dyDescent="0.25">
      <c r="B160" s="213"/>
    </row>
    <row r="161" spans="2:2" s="214" customFormat="1" x14ac:dyDescent="0.25">
      <c r="B161" s="213"/>
    </row>
    <row r="162" spans="2:2" s="214" customFormat="1" x14ac:dyDescent="0.25">
      <c r="B162" s="213"/>
    </row>
    <row r="163" spans="2:2" s="214" customFormat="1" x14ac:dyDescent="0.25">
      <c r="B163" s="213"/>
    </row>
    <row r="164" spans="2:2" s="214" customFormat="1" x14ac:dyDescent="0.25">
      <c r="B164" s="213"/>
    </row>
    <row r="165" spans="2:2" s="214" customFormat="1" x14ac:dyDescent="0.25">
      <c r="B165" s="213"/>
    </row>
    <row r="166" spans="2:2" s="214" customFormat="1" x14ac:dyDescent="0.25">
      <c r="B166" s="213"/>
    </row>
    <row r="167" spans="2:2" s="214" customFormat="1" x14ac:dyDescent="0.25">
      <c r="B167" s="213"/>
    </row>
    <row r="168" spans="2:2" s="214" customFormat="1" x14ac:dyDescent="0.25">
      <c r="B168" s="213"/>
    </row>
    <row r="169" spans="2:2" s="214" customFormat="1" x14ac:dyDescent="0.25">
      <c r="B169" s="213"/>
    </row>
    <row r="170" spans="2:2" s="214" customFormat="1" x14ac:dyDescent="0.25">
      <c r="B170" s="213"/>
    </row>
    <row r="171" spans="2:2" s="214" customFormat="1" x14ac:dyDescent="0.25">
      <c r="B171" s="213"/>
    </row>
    <row r="172" spans="2:2" s="214" customFormat="1" x14ac:dyDescent="0.25">
      <c r="B172" s="213"/>
    </row>
    <row r="173" spans="2:2" s="214" customFormat="1" x14ac:dyDescent="0.25">
      <c r="B173" s="213"/>
    </row>
    <row r="174" spans="2:2" s="214" customFormat="1" x14ac:dyDescent="0.25">
      <c r="B174" s="213"/>
    </row>
    <row r="175" spans="2:2" s="214" customFormat="1" x14ac:dyDescent="0.25">
      <c r="B175" s="213"/>
    </row>
    <row r="176" spans="2:2" s="214" customFormat="1" x14ac:dyDescent="0.25">
      <c r="B176" s="213"/>
    </row>
    <row r="177" spans="2:2" s="214" customFormat="1" x14ac:dyDescent="0.25">
      <c r="B177" s="213"/>
    </row>
    <row r="178" spans="2:2" s="214" customFormat="1" x14ac:dyDescent="0.25">
      <c r="B178" s="213"/>
    </row>
    <row r="179" spans="2:2" s="214" customFormat="1" x14ac:dyDescent="0.25">
      <c r="B179" s="213"/>
    </row>
    <row r="180" spans="2:2" s="214" customFormat="1" x14ac:dyDescent="0.25">
      <c r="B180" s="213"/>
    </row>
    <row r="181" spans="2:2" s="214" customFormat="1" x14ac:dyDescent="0.25">
      <c r="B181" s="213"/>
    </row>
    <row r="182" spans="2:2" s="214" customFormat="1" x14ac:dyDescent="0.25">
      <c r="B182" s="213"/>
    </row>
    <row r="183" spans="2:2" s="214" customFormat="1" x14ac:dyDescent="0.25">
      <c r="B183" s="213"/>
    </row>
    <row r="184" spans="2:2" s="214" customFormat="1" x14ac:dyDescent="0.25">
      <c r="B184" s="213"/>
    </row>
    <row r="185" spans="2:2" s="214" customFormat="1" x14ac:dyDescent="0.25">
      <c r="B185" s="213"/>
    </row>
    <row r="186" spans="2:2" s="214" customFormat="1" x14ac:dyDescent="0.25">
      <c r="B186" s="213"/>
    </row>
    <row r="187" spans="2:2" s="214" customFormat="1" x14ac:dyDescent="0.25">
      <c r="B187" s="213"/>
    </row>
    <row r="188" spans="2:2" s="214" customFormat="1" x14ac:dyDescent="0.25">
      <c r="B188" s="213"/>
    </row>
    <row r="189" spans="2:2" s="214" customFormat="1" x14ac:dyDescent="0.25">
      <c r="B189" s="213"/>
    </row>
    <row r="190" spans="2:2" s="214" customFormat="1" x14ac:dyDescent="0.25">
      <c r="B190" s="213"/>
    </row>
    <row r="191" spans="2:2" s="214" customFormat="1" x14ac:dyDescent="0.25">
      <c r="B191" s="213"/>
    </row>
    <row r="192" spans="2:2" s="214" customFormat="1" x14ac:dyDescent="0.25">
      <c r="B192" s="213"/>
    </row>
    <row r="193" spans="2:2" s="214" customFormat="1" x14ac:dyDescent="0.25">
      <c r="B193" s="213"/>
    </row>
    <row r="194" spans="2:2" s="214" customFormat="1" x14ac:dyDescent="0.25">
      <c r="B194" s="213"/>
    </row>
    <row r="195" spans="2:2" s="214" customFormat="1" x14ac:dyDescent="0.25">
      <c r="B195" s="213"/>
    </row>
    <row r="196" spans="2:2" s="214" customFormat="1" x14ac:dyDescent="0.25">
      <c r="B196" s="213"/>
    </row>
    <row r="197" spans="2:2" s="214" customFormat="1" x14ac:dyDescent="0.25">
      <c r="B197" s="213"/>
    </row>
    <row r="198" spans="2:2" s="214" customFormat="1" x14ac:dyDescent="0.25">
      <c r="B198" s="213"/>
    </row>
    <row r="199" spans="2:2" s="214" customFormat="1" x14ac:dyDescent="0.25">
      <c r="B199" s="213"/>
    </row>
    <row r="200" spans="2:2" s="214" customFormat="1" x14ac:dyDescent="0.25">
      <c r="B200" s="213"/>
    </row>
    <row r="201" spans="2:2" s="214" customFormat="1" x14ac:dyDescent="0.25">
      <c r="B201" s="213"/>
    </row>
    <row r="202" spans="2:2" s="214" customFormat="1" x14ac:dyDescent="0.25">
      <c r="B202" s="213"/>
    </row>
    <row r="203" spans="2:2" s="214" customFormat="1" x14ac:dyDescent="0.25">
      <c r="B203" s="213"/>
    </row>
    <row r="204" spans="2:2" s="214" customFormat="1" x14ac:dyDescent="0.25">
      <c r="B204" s="213"/>
    </row>
    <row r="205" spans="2:2" s="214" customFormat="1" x14ac:dyDescent="0.25">
      <c r="B205" s="213"/>
    </row>
    <row r="206" spans="2:2" s="214" customFormat="1" x14ac:dyDescent="0.25">
      <c r="B206" s="213"/>
    </row>
    <row r="207" spans="2:2" s="214" customFormat="1" x14ac:dyDescent="0.25">
      <c r="B207" s="213"/>
    </row>
    <row r="208" spans="2:2" s="214" customFormat="1" x14ac:dyDescent="0.25">
      <c r="B208" s="213"/>
    </row>
    <row r="209" spans="2:2" s="214" customFormat="1" x14ac:dyDescent="0.25">
      <c r="B209" s="213"/>
    </row>
    <row r="210" spans="2:2" s="214" customFormat="1" x14ac:dyDescent="0.25">
      <c r="B210" s="213"/>
    </row>
    <row r="211" spans="2:2" s="214" customFormat="1" x14ac:dyDescent="0.25">
      <c r="B211" s="213"/>
    </row>
    <row r="212" spans="2:2" s="214" customFormat="1" x14ac:dyDescent="0.25">
      <c r="B212" s="213"/>
    </row>
    <row r="213" spans="2:2" s="214" customFormat="1" x14ac:dyDescent="0.25">
      <c r="B213" s="213"/>
    </row>
    <row r="214" spans="2:2" s="214" customFormat="1" x14ac:dyDescent="0.25">
      <c r="B214" s="213"/>
    </row>
    <row r="215" spans="2:2" s="214" customFormat="1" x14ac:dyDescent="0.25">
      <c r="B215" s="213"/>
    </row>
    <row r="216" spans="2:2" s="214" customFormat="1" x14ac:dyDescent="0.25">
      <c r="B216" s="213"/>
    </row>
    <row r="217" spans="2:2" s="214" customFormat="1" x14ac:dyDescent="0.25">
      <c r="B217" s="213"/>
    </row>
    <row r="218" spans="2:2" s="214" customFormat="1" x14ac:dyDescent="0.25">
      <c r="B218" s="213"/>
    </row>
    <row r="219" spans="2:2" s="214" customFormat="1" x14ac:dyDescent="0.25">
      <c r="B219" s="213"/>
    </row>
  </sheetData>
  <pageMargins left="0.70866141732283472" right="0.70866141732283472" top="0.78740157480314965" bottom="0.78740157480314965" header="0.31496062992125984" footer="0.31496062992125984"/>
  <pageSetup paperSize="9" scale="74"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2">
    <tabColor rgb="FFFF0000"/>
  </sheetPr>
  <dimension ref="A1"/>
  <sheetViews>
    <sheetView workbookViewId="0"/>
  </sheetViews>
  <sheetFormatPr baseColWidth="10" defaultColWidth="11.44140625" defaultRowHeight="14.4" x14ac:dyDescent="0.3"/>
  <sheetData>
    <row r="1" spans="1:1" x14ac:dyDescent="0.25">
      <c r="A1" t="s">
        <v>411</v>
      </c>
    </row>
  </sheetData>
  <pageMargins left="0.7" right="0.7" top="0.78740157499999996" bottom="0.78740157499999996"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3">
    <tabColor theme="5" tint="0.39997558519241921"/>
  </sheetPr>
  <dimension ref="A1:H67"/>
  <sheetViews>
    <sheetView zoomScaleNormal="100" zoomScaleSheetLayoutView="50" workbookViewId="0"/>
  </sheetViews>
  <sheetFormatPr baseColWidth="10" defaultColWidth="11.44140625" defaultRowHeight="14.4" x14ac:dyDescent="0.3"/>
  <cols>
    <col min="1" max="1" width="7" style="21" bestFit="1" customWidth="1"/>
    <col min="2" max="2" width="80.44140625" style="57" customWidth="1"/>
    <col min="3" max="3" width="16.88671875" style="24" bestFit="1" customWidth="1"/>
    <col min="4" max="4" width="80.33203125" style="24" customWidth="1"/>
    <col min="5" max="5" width="50.44140625" style="24" customWidth="1"/>
    <col min="6" max="6" width="13.109375" style="24" bestFit="1" customWidth="1"/>
    <col min="7" max="7" width="32.33203125" style="24" customWidth="1"/>
    <col min="8" max="8" width="11.44140625" style="24"/>
    <col min="9" max="9" width="32.44140625" style="24" customWidth="1"/>
    <col min="10" max="16384" width="11.44140625" style="24"/>
  </cols>
  <sheetData>
    <row r="1" spans="1:8" ht="18" x14ac:dyDescent="0.25">
      <c r="A1" s="103" t="e">
        <f>Identnr</f>
        <v>#REF!</v>
      </c>
      <c r="B1" s="26" t="s">
        <v>356</v>
      </c>
      <c r="C1" s="26"/>
      <c r="D1" s="155" t="s">
        <v>395</v>
      </c>
      <c r="E1" s="33"/>
      <c r="F1" s="33"/>
      <c r="G1" s="33"/>
      <c r="H1" s="33"/>
    </row>
    <row r="2" spans="1:8" ht="18" x14ac:dyDescent="0.25">
      <c r="B2" s="42" t="e">
        <f>Identnr&amp;"; "&amp;Bankenname&amp;"; financial statement as of:  "&amp;TEXT(Datum_Ja,"TT.MM.JJJJ")&amp;"; recovery plan as of: "&amp;TEXT(Datum_Ak,"JJJJ")</f>
        <v>#REF!</v>
      </c>
      <c r="C2" s="41"/>
      <c r="D2" s="155" t="s">
        <v>396</v>
      </c>
      <c r="E2" s="33"/>
      <c r="F2" s="33"/>
      <c r="G2" s="33"/>
      <c r="H2" s="33"/>
    </row>
    <row r="3" spans="1:8" s="21" customFormat="1" ht="13.5" thickBot="1" x14ac:dyDescent="0.25">
      <c r="A3" s="77" t="s">
        <v>44</v>
      </c>
      <c r="B3" s="77" t="s">
        <v>45</v>
      </c>
      <c r="C3" s="77" t="s">
        <v>46</v>
      </c>
      <c r="D3" s="77" t="s">
        <v>47</v>
      </c>
      <c r="E3" s="79"/>
      <c r="F3" s="79"/>
    </row>
    <row r="4" spans="1:8" ht="15.75" thickBot="1" x14ac:dyDescent="0.3">
      <c r="A4" s="77" t="s">
        <v>48</v>
      </c>
      <c r="B4" s="8" t="s">
        <v>357</v>
      </c>
      <c r="C4" s="57"/>
      <c r="D4" s="56"/>
      <c r="E4" s="56"/>
      <c r="F4" s="56"/>
    </row>
    <row r="5" spans="1:8" ht="14.25" x14ac:dyDescent="0.2">
      <c r="A5" s="77" t="s">
        <v>49</v>
      </c>
      <c r="B5" s="43" t="s">
        <v>358</v>
      </c>
      <c r="C5" s="1" t="s">
        <v>309</v>
      </c>
      <c r="D5" s="12"/>
      <c r="E5" s="56"/>
      <c r="F5" s="56"/>
      <c r="G5" s="56"/>
    </row>
    <row r="6" spans="1:8" ht="14.25" x14ac:dyDescent="0.2">
      <c r="A6" s="77" t="s">
        <v>50</v>
      </c>
      <c r="B6" s="44" t="s">
        <v>377</v>
      </c>
      <c r="C6" s="2" t="s">
        <v>359</v>
      </c>
      <c r="D6" s="13"/>
      <c r="E6" s="56"/>
      <c r="F6" s="56"/>
      <c r="G6" s="56"/>
    </row>
    <row r="7" spans="1:8" ht="14.25" x14ac:dyDescent="0.2">
      <c r="A7" s="77" t="s">
        <v>51</v>
      </c>
      <c r="B7" s="44" t="s">
        <v>375</v>
      </c>
      <c r="C7" s="2" t="s">
        <v>309</v>
      </c>
      <c r="D7" s="13"/>
      <c r="E7" s="56"/>
      <c r="F7" s="56"/>
      <c r="G7" s="56"/>
    </row>
    <row r="8" spans="1:8" ht="14.25" x14ac:dyDescent="0.2">
      <c r="A8" s="77" t="s">
        <v>52</v>
      </c>
      <c r="B8" s="44" t="s">
        <v>374</v>
      </c>
      <c r="C8" s="2" t="s">
        <v>5</v>
      </c>
      <c r="D8" s="13"/>
      <c r="E8" s="56"/>
      <c r="F8" s="56"/>
      <c r="G8" s="56"/>
    </row>
    <row r="9" spans="1:8" ht="14.25" x14ac:dyDescent="0.2">
      <c r="A9" s="77" t="s">
        <v>53</v>
      </c>
      <c r="B9" s="45" t="s">
        <v>373</v>
      </c>
      <c r="C9" s="9" t="s">
        <v>309</v>
      </c>
      <c r="D9" s="15"/>
      <c r="E9" s="56"/>
      <c r="F9" s="56"/>
      <c r="G9" s="56"/>
    </row>
    <row r="10" spans="1:8" ht="14.25" x14ac:dyDescent="0.2">
      <c r="A10" s="77" t="s">
        <v>54</v>
      </c>
      <c r="B10" s="44" t="s">
        <v>372</v>
      </c>
      <c r="C10" s="2" t="s">
        <v>309</v>
      </c>
      <c r="D10" s="13"/>
      <c r="E10" s="56"/>
      <c r="F10" s="56"/>
      <c r="G10" s="56"/>
    </row>
    <row r="11" spans="1:8" ht="14.25" x14ac:dyDescent="0.2">
      <c r="A11" s="77" t="s">
        <v>55</v>
      </c>
      <c r="B11" s="44" t="s">
        <v>371</v>
      </c>
      <c r="C11" s="2" t="s">
        <v>309</v>
      </c>
      <c r="D11" s="13"/>
      <c r="E11" s="56"/>
      <c r="F11" s="56"/>
      <c r="G11" s="56"/>
    </row>
    <row r="12" spans="1:8" ht="14.25" x14ac:dyDescent="0.2">
      <c r="A12" s="77" t="s">
        <v>56</v>
      </c>
      <c r="B12" s="45" t="s">
        <v>370</v>
      </c>
      <c r="C12" s="9" t="s">
        <v>309</v>
      </c>
      <c r="D12" s="15"/>
      <c r="E12" s="56"/>
      <c r="F12" s="56"/>
      <c r="G12" s="56"/>
    </row>
    <row r="13" spans="1:8" ht="14.25" x14ac:dyDescent="0.2">
      <c r="A13" s="77" t="s">
        <v>57</v>
      </c>
      <c r="B13" s="46" t="s">
        <v>368</v>
      </c>
      <c r="C13" s="10" t="s">
        <v>309</v>
      </c>
      <c r="D13" s="16"/>
      <c r="E13" s="56"/>
      <c r="F13" s="56"/>
      <c r="G13" s="56"/>
    </row>
    <row r="14" spans="1:8" ht="14.25" x14ac:dyDescent="0.2">
      <c r="A14" s="77" t="s">
        <v>58</v>
      </c>
      <c r="B14" s="44" t="s">
        <v>369</v>
      </c>
      <c r="C14" s="2" t="s">
        <v>309</v>
      </c>
      <c r="D14" s="13"/>
      <c r="E14" s="56"/>
      <c r="F14" s="56"/>
      <c r="G14" s="56"/>
    </row>
    <row r="15" spans="1:8" ht="14.25" x14ac:dyDescent="0.2">
      <c r="A15" s="77" t="s">
        <v>59</v>
      </c>
      <c r="B15" s="44" t="s">
        <v>367</v>
      </c>
      <c r="C15" s="2" t="s">
        <v>309</v>
      </c>
      <c r="D15" s="13"/>
      <c r="E15" s="56"/>
      <c r="F15" s="56"/>
      <c r="G15" s="56"/>
    </row>
    <row r="16" spans="1:8" ht="14.25" x14ac:dyDescent="0.2">
      <c r="A16" s="77" t="s">
        <v>60</v>
      </c>
      <c r="B16" s="44" t="s">
        <v>365</v>
      </c>
      <c r="C16" s="2" t="s">
        <v>360</v>
      </c>
      <c r="D16" s="13"/>
      <c r="E16" s="56"/>
      <c r="F16" s="56"/>
      <c r="G16" s="56"/>
    </row>
    <row r="17" spans="1:7" ht="13.8" x14ac:dyDescent="0.25">
      <c r="A17" s="77" t="s">
        <v>61</v>
      </c>
      <c r="B17" s="44" t="s">
        <v>366</v>
      </c>
      <c r="C17" s="2" t="s">
        <v>309</v>
      </c>
      <c r="D17" s="13"/>
      <c r="E17" s="56"/>
      <c r="F17" s="56"/>
      <c r="G17" s="56"/>
    </row>
    <row r="18" spans="1:7" ht="13.8" x14ac:dyDescent="0.25">
      <c r="A18" s="77" t="s">
        <v>62</v>
      </c>
      <c r="B18" s="45" t="s">
        <v>364</v>
      </c>
      <c r="C18" s="9" t="s">
        <v>309</v>
      </c>
      <c r="D18" s="15"/>
      <c r="E18" s="56"/>
      <c r="F18" s="56"/>
      <c r="G18" s="56"/>
    </row>
    <row r="19" spans="1:7" ht="13.8" x14ac:dyDescent="0.25">
      <c r="A19" s="77" t="s">
        <v>63</v>
      </c>
      <c r="B19" s="44" t="s">
        <v>362</v>
      </c>
      <c r="C19" s="2" t="s">
        <v>361</v>
      </c>
      <c r="D19" s="13"/>
      <c r="E19" s="56"/>
      <c r="F19" s="56"/>
      <c r="G19" s="56"/>
    </row>
    <row r="20" spans="1:7" thickBot="1" x14ac:dyDescent="0.3">
      <c r="A20" s="77" t="s">
        <v>65</v>
      </c>
      <c r="B20" s="47" t="s">
        <v>363</v>
      </c>
      <c r="C20" s="3" t="s">
        <v>361</v>
      </c>
      <c r="D20" s="14"/>
      <c r="E20" s="56"/>
      <c r="F20" s="56"/>
      <c r="G20" s="56"/>
    </row>
    <row r="21" spans="1:7" ht="15" thickBot="1" x14ac:dyDescent="0.35">
      <c r="A21" s="77" t="s">
        <v>66</v>
      </c>
      <c r="B21" s="56"/>
      <c r="C21" s="58"/>
      <c r="D21" s="59"/>
      <c r="E21" s="56"/>
      <c r="F21" s="56"/>
      <c r="G21" s="56"/>
    </row>
    <row r="22" spans="1:7" ht="15" thickBot="1" x14ac:dyDescent="0.35">
      <c r="A22" s="77" t="s">
        <v>67</v>
      </c>
      <c r="B22" s="8" t="s">
        <v>64</v>
      </c>
      <c r="C22" s="58"/>
      <c r="D22" s="59"/>
      <c r="E22" s="56"/>
      <c r="F22" s="56"/>
      <c r="G22" s="56"/>
    </row>
    <row r="23" spans="1:7" ht="13.8" x14ac:dyDescent="0.25">
      <c r="A23" s="77" t="s">
        <v>68</v>
      </c>
      <c r="B23" s="81" t="s">
        <v>378</v>
      </c>
      <c r="C23" s="1" t="s">
        <v>270</v>
      </c>
      <c r="D23" s="12"/>
      <c r="E23" s="56"/>
      <c r="F23" s="56"/>
      <c r="G23" s="56"/>
    </row>
    <row r="24" spans="1:7" ht="13.8" x14ac:dyDescent="0.25">
      <c r="A24" s="77" t="s">
        <v>69</v>
      </c>
      <c r="B24" s="82" t="s">
        <v>378</v>
      </c>
      <c r="C24" s="2" t="s">
        <v>272</v>
      </c>
      <c r="D24" s="13"/>
      <c r="E24" s="56"/>
      <c r="F24" s="56"/>
      <c r="G24" s="56"/>
    </row>
    <row r="25" spans="1:7" thickBot="1" x14ac:dyDescent="0.3">
      <c r="A25" s="77" t="s">
        <v>70</v>
      </c>
      <c r="B25" s="87" t="s">
        <v>342</v>
      </c>
      <c r="C25" s="3" t="s">
        <v>309</v>
      </c>
      <c r="D25" s="14"/>
      <c r="E25" s="56"/>
      <c r="F25" s="56"/>
      <c r="G25" s="56"/>
    </row>
    <row r="26" spans="1:7" ht="13.8" x14ac:dyDescent="0.25">
      <c r="A26" s="77" t="s">
        <v>71</v>
      </c>
      <c r="B26" s="81" t="s">
        <v>379</v>
      </c>
      <c r="C26" s="1" t="s">
        <v>270</v>
      </c>
      <c r="D26" s="12"/>
      <c r="E26" s="56"/>
      <c r="F26" s="56"/>
      <c r="G26" s="56"/>
    </row>
    <row r="27" spans="1:7" ht="13.8" x14ac:dyDescent="0.25">
      <c r="A27" s="77" t="s">
        <v>72</v>
      </c>
      <c r="B27" s="82" t="s">
        <v>379</v>
      </c>
      <c r="C27" s="2" t="s">
        <v>272</v>
      </c>
      <c r="D27" s="13"/>
      <c r="E27" s="56"/>
      <c r="F27" s="56"/>
      <c r="G27" s="56"/>
    </row>
    <row r="28" spans="1:7" thickBot="1" x14ac:dyDescent="0.3">
      <c r="A28" s="77" t="s">
        <v>73</v>
      </c>
      <c r="B28" s="87" t="s">
        <v>342</v>
      </c>
      <c r="C28" s="3" t="s">
        <v>309</v>
      </c>
      <c r="D28" s="14"/>
      <c r="E28" s="56"/>
      <c r="F28" s="56"/>
      <c r="G28" s="56"/>
    </row>
    <row r="29" spans="1:7" ht="13.8" x14ac:dyDescent="0.25">
      <c r="A29" s="77" t="s">
        <v>74</v>
      </c>
      <c r="B29" s="81" t="s">
        <v>380</v>
      </c>
      <c r="C29" s="1" t="s">
        <v>272</v>
      </c>
      <c r="D29" s="12"/>
      <c r="E29" s="56"/>
      <c r="F29" s="56"/>
      <c r="G29" s="56"/>
    </row>
    <row r="30" spans="1:7" thickBot="1" x14ac:dyDescent="0.3">
      <c r="A30" s="77" t="s">
        <v>75</v>
      </c>
      <c r="B30" s="87" t="s">
        <v>342</v>
      </c>
      <c r="C30" s="3" t="s">
        <v>309</v>
      </c>
      <c r="D30" s="14"/>
      <c r="E30" s="56"/>
      <c r="F30" s="56"/>
      <c r="G30" s="56"/>
    </row>
    <row r="31" spans="1:7" ht="13.8" x14ac:dyDescent="0.25">
      <c r="A31" s="77" t="s">
        <v>76</v>
      </c>
      <c r="B31" s="82" t="s">
        <v>381</v>
      </c>
      <c r="C31" s="2" t="s">
        <v>272</v>
      </c>
      <c r="D31" s="13"/>
      <c r="E31" s="56"/>
      <c r="F31" s="56"/>
      <c r="G31" s="56"/>
    </row>
    <row r="32" spans="1:7" ht="13.8" x14ac:dyDescent="0.25">
      <c r="A32" s="77" t="s">
        <v>77</v>
      </c>
      <c r="B32" s="89" t="s">
        <v>376</v>
      </c>
      <c r="C32" s="2" t="s">
        <v>272</v>
      </c>
      <c r="D32" s="13"/>
      <c r="E32" s="56"/>
      <c r="F32" s="56"/>
      <c r="G32" s="56"/>
    </row>
    <row r="33" spans="1:7" thickBot="1" x14ac:dyDescent="0.3">
      <c r="A33" s="77" t="s">
        <v>78</v>
      </c>
      <c r="B33" s="82" t="s">
        <v>342</v>
      </c>
      <c r="C33" s="3" t="s">
        <v>309</v>
      </c>
      <c r="D33" s="14"/>
      <c r="E33" s="56"/>
      <c r="F33" s="56"/>
      <c r="G33" s="56"/>
    </row>
    <row r="34" spans="1:7" ht="16.2" thickBot="1" x14ac:dyDescent="0.35">
      <c r="A34" s="77" t="s">
        <v>79</v>
      </c>
      <c r="B34" s="60"/>
      <c r="C34" s="58"/>
      <c r="D34" s="59"/>
      <c r="E34" s="56"/>
      <c r="F34" s="56"/>
      <c r="G34" s="56"/>
    </row>
    <row r="35" spans="1:7" ht="15" thickBot="1" x14ac:dyDescent="0.35">
      <c r="A35" s="77" t="s">
        <v>80</v>
      </c>
      <c r="B35" s="8" t="s">
        <v>355</v>
      </c>
      <c r="C35" s="58"/>
      <c r="D35" s="59"/>
      <c r="E35" s="56"/>
      <c r="F35" s="56"/>
      <c r="G35" s="56"/>
    </row>
    <row r="36" spans="1:7" ht="13.8" x14ac:dyDescent="0.25">
      <c r="A36" s="77" t="s">
        <v>81</v>
      </c>
      <c r="B36" s="84" t="s">
        <v>382</v>
      </c>
      <c r="C36" s="1" t="s">
        <v>272</v>
      </c>
      <c r="D36" s="12"/>
      <c r="E36" s="56"/>
      <c r="F36" s="56"/>
      <c r="G36" s="56"/>
    </row>
    <row r="37" spans="1:7" thickBot="1" x14ac:dyDescent="0.3">
      <c r="A37" s="77" t="s">
        <v>82</v>
      </c>
      <c r="B37" s="83" t="s">
        <v>310</v>
      </c>
      <c r="C37" s="3" t="s">
        <v>309</v>
      </c>
      <c r="D37" s="14"/>
      <c r="E37" s="56"/>
      <c r="F37" s="56"/>
      <c r="G37" s="56"/>
    </row>
    <row r="38" spans="1:7" ht="13.8" x14ac:dyDescent="0.25">
      <c r="A38" s="77" t="s">
        <v>83</v>
      </c>
      <c r="B38" s="84" t="s">
        <v>383</v>
      </c>
      <c r="C38" s="1" t="s">
        <v>272</v>
      </c>
      <c r="D38" s="12"/>
      <c r="E38" s="56"/>
      <c r="F38" s="56"/>
      <c r="G38" s="56"/>
    </row>
    <row r="39" spans="1:7" thickBot="1" x14ac:dyDescent="0.3">
      <c r="A39" s="77" t="s">
        <v>84</v>
      </c>
      <c r="B39" s="83" t="s">
        <v>310</v>
      </c>
      <c r="C39" s="3" t="s">
        <v>309</v>
      </c>
      <c r="D39" s="14"/>
      <c r="E39" s="56"/>
      <c r="F39" s="56"/>
      <c r="G39" s="56"/>
    </row>
    <row r="40" spans="1:7" ht="13.8" x14ac:dyDescent="0.25">
      <c r="A40" s="77" t="s">
        <v>85</v>
      </c>
      <c r="B40" s="84" t="s">
        <v>384</v>
      </c>
      <c r="C40" s="1" t="s">
        <v>272</v>
      </c>
      <c r="D40" s="12"/>
      <c r="E40" s="56"/>
      <c r="F40" s="56"/>
      <c r="G40" s="56"/>
    </row>
    <row r="41" spans="1:7" thickBot="1" x14ac:dyDescent="0.3">
      <c r="A41" s="77" t="s">
        <v>86</v>
      </c>
      <c r="B41" s="83" t="s">
        <v>310</v>
      </c>
      <c r="C41" s="3" t="s">
        <v>309</v>
      </c>
      <c r="D41" s="14"/>
      <c r="E41" s="56"/>
      <c r="F41" s="56"/>
      <c r="G41" s="56"/>
    </row>
    <row r="42" spans="1:7" ht="16.2" thickBot="1" x14ac:dyDescent="0.35">
      <c r="A42" s="77" t="s">
        <v>87</v>
      </c>
      <c r="B42" s="60"/>
      <c r="C42" s="60"/>
      <c r="D42" s="59"/>
      <c r="E42" s="56"/>
      <c r="F42" s="56"/>
      <c r="G42" s="56"/>
    </row>
    <row r="43" spans="1:7" ht="15" thickBot="1" x14ac:dyDescent="0.35">
      <c r="A43" s="77" t="s">
        <v>88</v>
      </c>
      <c r="B43" s="8" t="s">
        <v>354</v>
      </c>
      <c r="C43" s="58"/>
      <c r="D43" s="59"/>
      <c r="E43" s="56"/>
      <c r="F43" s="56"/>
      <c r="G43" s="56"/>
    </row>
    <row r="44" spans="1:7" ht="13.8" x14ac:dyDescent="0.25">
      <c r="A44" s="77" t="s">
        <v>89</v>
      </c>
      <c r="B44" s="81" t="s">
        <v>388</v>
      </c>
      <c r="C44" s="1" t="s">
        <v>309</v>
      </c>
      <c r="D44" s="12"/>
      <c r="E44" s="56"/>
      <c r="F44" s="56"/>
      <c r="G44" s="56"/>
    </row>
    <row r="45" spans="1:7" ht="13.8" x14ac:dyDescent="0.25">
      <c r="A45" s="77" t="s">
        <v>90</v>
      </c>
      <c r="B45" s="85" t="s">
        <v>387</v>
      </c>
      <c r="C45" s="9" t="s">
        <v>309</v>
      </c>
      <c r="D45" s="15"/>
      <c r="E45" s="56"/>
      <c r="F45" s="56"/>
      <c r="G45" s="56"/>
    </row>
    <row r="46" spans="1:7" ht="13.8" x14ac:dyDescent="0.25">
      <c r="A46" s="77" t="s">
        <v>91</v>
      </c>
      <c r="B46" s="86" t="s">
        <v>353</v>
      </c>
      <c r="C46" s="10" t="s">
        <v>309</v>
      </c>
      <c r="D46" s="16"/>
      <c r="E46" s="56"/>
      <c r="F46" s="56"/>
      <c r="G46" s="56"/>
    </row>
    <row r="47" spans="1:7" ht="13.8" x14ac:dyDescent="0.25">
      <c r="A47" s="77" t="s">
        <v>92</v>
      </c>
      <c r="B47" s="82" t="s">
        <v>349</v>
      </c>
      <c r="C47" s="2" t="s">
        <v>309</v>
      </c>
      <c r="D47" s="13"/>
    </row>
    <row r="48" spans="1:7" ht="13.8" x14ac:dyDescent="0.25">
      <c r="A48" s="77" t="s">
        <v>93</v>
      </c>
      <c r="B48" s="82" t="s">
        <v>350</v>
      </c>
      <c r="C48" s="2" t="s">
        <v>309</v>
      </c>
      <c r="D48" s="13"/>
    </row>
    <row r="49" spans="1:4" ht="13.8" x14ac:dyDescent="0.25">
      <c r="A49" s="77" t="s">
        <v>94</v>
      </c>
      <c r="B49" s="82" t="s">
        <v>351</v>
      </c>
      <c r="C49" s="2" t="s">
        <v>309</v>
      </c>
      <c r="D49" s="13"/>
    </row>
    <row r="50" spans="1:4" ht="13.8" x14ac:dyDescent="0.25">
      <c r="A50" s="77" t="s">
        <v>95</v>
      </c>
      <c r="B50" s="82" t="s">
        <v>352</v>
      </c>
      <c r="C50" s="2" t="s">
        <v>309</v>
      </c>
      <c r="D50" s="13"/>
    </row>
    <row r="51" spans="1:4" ht="13.8" x14ac:dyDescent="0.25">
      <c r="A51" s="77" t="s">
        <v>96</v>
      </c>
      <c r="B51" s="85" t="s">
        <v>386</v>
      </c>
      <c r="C51" s="9" t="s">
        <v>309</v>
      </c>
      <c r="D51" s="15"/>
    </row>
    <row r="52" spans="1:4" thickBot="1" x14ac:dyDescent="0.3">
      <c r="A52" s="77" t="s">
        <v>97</v>
      </c>
      <c r="B52" s="87" t="s">
        <v>385</v>
      </c>
      <c r="C52" s="3" t="s">
        <v>309</v>
      </c>
      <c r="D52" s="14"/>
    </row>
    <row r="53" spans="1:4" ht="15" thickBot="1" x14ac:dyDescent="0.35">
      <c r="A53" s="77" t="s">
        <v>98</v>
      </c>
      <c r="B53" s="56"/>
      <c r="C53" s="57"/>
      <c r="D53" s="59"/>
    </row>
    <row r="54" spans="1:4" ht="15" thickBot="1" x14ac:dyDescent="0.35">
      <c r="A54" s="77" t="s">
        <v>99</v>
      </c>
      <c r="B54" s="8" t="s">
        <v>348</v>
      </c>
      <c r="C54" s="57"/>
      <c r="D54" s="59"/>
    </row>
    <row r="55" spans="1:4" ht="13.8" x14ac:dyDescent="0.25">
      <c r="A55" s="77" t="s">
        <v>100</v>
      </c>
      <c r="B55" s="81" t="s">
        <v>347</v>
      </c>
      <c r="C55" s="1" t="s">
        <v>309</v>
      </c>
      <c r="D55" s="12"/>
    </row>
    <row r="56" spans="1:4" thickBot="1" x14ac:dyDescent="0.3">
      <c r="A56" s="77" t="s">
        <v>101</v>
      </c>
      <c r="B56" s="87" t="s">
        <v>346</v>
      </c>
      <c r="C56" s="3" t="s">
        <v>309</v>
      </c>
      <c r="D56" s="14"/>
    </row>
    <row r="57" spans="1:4" ht="15" thickBot="1" x14ac:dyDescent="0.35">
      <c r="A57" s="77" t="s">
        <v>102</v>
      </c>
      <c r="B57" s="56"/>
      <c r="C57" s="57"/>
      <c r="D57" s="59"/>
    </row>
    <row r="58" spans="1:4" ht="15" thickBot="1" x14ac:dyDescent="0.35">
      <c r="A58" s="77" t="s">
        <v>103</v>
      </c>
      <c r="B58" s="8" t="s">
        <v>345</v>
      </c>
      <c r="C58" s="57"/>
      <c r="D58" s="59"/>
    </row>
    <row r="59" spans="1:4" ht="13.8" x14ac:dyDescent="0.25">
      <c r="A59" s="77" t="s">
        <v>104</v>
      </c>
      <c r="B59" s="81" t="s">
        <v>343</v>
      </c>
      <c r="C59" s="1" t="s">
        <v>309</v>
      </c>
      <c r="D59" s="12"/>
    </row>
    <row r="60" spans="1:4" thickBot="1" x14ac:dyDescent="0.3">
      <c r="A60" s="77" t="s">
        <v>105</v>
      </c>
      <c r="B60" s="87" t="s">
        <v>344</v>
      </c>
      <c r="C60" s="3" t="s">
        <v>309</v>
      </c>
      <c r="D60" s="14"/>
    </row>
    <row r="61" spans="1:4" ht="15" thickBot="1" x14ac:dyDescent="0.35">
      <c r="A61" s="77" t="s">
        <v>106</v>
      </c>
      <c r="B61" s="24"/>
      <c r="C61" s="57"/>
      <c r="D61" s="59"/>
    </row>
    <row r="62" spans="1:4" ht="15" thickBot="1" x14ac:dyDescent="0.35">
      <c r="A62" s="77" t="s">
        <v>107</v>
      </c>
      <c r="B62" s="8" t="s">
        <v>310</v>
      </c>
      <c r="C62" s="57"/>
      <c r="D62" s="59"/>
    </row>
    <row r="63" spans="1:4" thickBot="1" x14ac:dyDescent="0.3">
      <c r="A63" s="77" t="s">
        <v>108</v>
      </c>
      <c r="B63" s="88" t="s">
        <v>310</v>
      </c>
      <c r="C63" s="11" t="s">
        <v>309</v>
      </c>
      <c r="D63" s="17"/>
    </row>
    <row r="64" spans="1:4" x14ac:dyDescent="0.3">
      <c r="B64" s="24"/>
      <c r="C64" s="57"/>
    </row>
    <row r="65" spans="2:3" x14ac:dyDescent="0.3">
      <c r="B65" s="24"/>
      <c r="C65" s="57"/>
    </row>
    <row r="66" spans="2:3" x14ac:dyDescent="0.3">
      <c r="B66" s="24"/>
      <c r="C66" s="57"/>
    </row>
    <row r="67" spans="2:3" x14ac:dyDescent="0.3">
      <c r="B67" s="24"/>
      <c r="C67" s="57"/>
    </row>
  </sheetData>
  <pageMargins left="0.7" right="0.7" top="0.78740157499999996" bottom="0.78740157499999996" header="0.3" footer="0.3"/>
  <pageSetup paperSize="9" scale="72" orientation="landscape" r:id="rId1"/>
  <headerFooter>
    <oddFooter>&amp;C&amp;A&amp;RVersion: 8.1.2014</oddFooter>
  </headerFooter>
  <rowBreaks count="1" manualBreakCount="1">
    <brk id="34" min="1" max="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4">
    <tabColor theme="6" tint="0.39997558519241921"/>
  </sheetPr>
  <dimension ref="A1:H43"/>
  <sheetViews>
    <sheetView zoomScaleNormal="100" workbookViewId="0"/>
  </sheetViews>
  <sheetFormatPr baseColWidth="10" defaultColWidth="11.44140625" defaultRowHeight="13.8" x14ac:dyDescent="0.25"/>
  <cols>
    <col min="1" max="1" width="11.44140625" style="21"/>
    <col min="2" max="2" width="70.109375" style="24" customWidth="1"/>
    <col min="3" max="3" width="10.6640625" style="24" customWidth="1"/>
    <col min="4" max="5" width="16.88671875" style="24" customWidth="1"/>
    <col min="6" max="8" width="15.6640625" style="24" customWidth="1"/>
    <col min="9" max="9" width="10.5546875" style="24" bestFit="1" customWidth="1"/>
    <col min="10" max="16384" width="11.44140625" style="24"/>
  </cols>
  <sheetData>
    <row r="1" spans="1:8" ht="20.25" x14ac:dyDescent="0.3">
      <c r="A1" s="103" t="e">
        <f>Identnr</f>
        <v>#REF!</v>
      </c>
      <c r="B1" s="27" t="s">
        <v>391</v>
      </c>
      <c r="C1" s="27"/>
      <c r="D1" s="32" t="s">
        <v>397</v>
      </c>
      <c r="E1" s="32"/>
      <c r="F1" s="32"/>
      <c r="G1" s="32"/>
      <c r="H1" s="32"/>
    </row>
    <row r="2" spans="1:8" ht="15" x14ac:dyDescent="0.2">
      <c r="B2" s="42" t="e">
        <f>Identnr&amp;"; "&amp;Bankenname&amp;"; financial statement as of:  "&amp;TEXT(Datum_Ja,"TT.MM.JJJJ")&amp;"; recovery plan as of: "&amp;TEXT(Datum_Ak,"JJJJ")</f>
        <v>#REF!</v>
      </c>
      <c r="C2" s="42"/>
      <c r="D2" s="32" t="s">
        <v>398</v>
      </c>
      <c r="E2" s="32"/>
      <c r="F2" s="32"/>
      <c r="G2" s="32"/>
      <c r="H2" s="32"/>
    </row>
    <row r="3" spans="1:8" s="21" customFormat="1" ht="13.5" thickBot="1" x14ac:dyDescent="0.25">
      <c r="A3" s="77" t="s">
        <v>110</v>
      </c>
      <c r="B3" s="77" t="s">
        <v>111</v>
      </c>
      <c r="C3" s="77"/>
      <c r="D3" s="77" t="s">
        <v>112</v>
      </c>
      <c r="E3" s="77" t="s">
        <v>113</v>
      </c>
      <c r="F3" s="77" t="s">
        <v>114</v>
      </c>
      <c r="G3" s="77" t="s">
        <v>115</v>
      </c>
      <c r="H3" s="77" t="s">
        <v>271</v>
      </c>
    </row>
    <row r="4" spans="1:8" ht="14.25" x14ac:dyDescent="0.2">
      <c r="A4" s="77" t="s">
        <v>116</v>
      </c>
      <c r="B4" s="81" t="s">
        <v>306</v>
      </c>
      <c r="C4" s="104"/>
      <c r="D4" s="1" t="s">
        <v>309</v>
      </c>
      <c r="E4" s="129"/>
      <c r="F4" s="130"/>
      <c r="G4" s="130"/>
      <c r="H4" s="131"/>
    </row>
    <row r="5" spans="1:8" ht="14.25" x14ac:dyDescent="0.2">
      <c r="A5" s="77" t="s">
        <v>117</v>
      </c>
      <c r="B5" s="152" t="s">
        <v>340</v>
      </c>
      <c r="C5" s="105"/>
      <c r="D5" s="2" t="s">
        <v>309</v>
      </c>
      <c r="E5" s="132"/>
      <c r="F5" s="133"/>
      <c r="G5" s="133"/>
      <c r="H5" s="134"/>
    </row>
    <row r="6" spans="1:8" ht="14.25" x14ac:dyDescent="0.2">
      <c r="A6" s="77" t="s">
        <v>118</v>
      </c>
      <c r="B6" s="82" t="s">
        <v>341</v>
      </c>
      <c r="C6" s="105"/>
      <c r="D6" s="2" t="s">
        <v>309</v>
      </c>
      <c r="E6" s="132"/>
      <c r="F6" s="133"/>
      <c r="G6" s="133"/>
      <c r="H6" s="134"/>
    </row>
    <row r="7" spans="1:8" ht="15" thickBot="1" x14ac:dyDescent="0.25">
      <c r="A7" s="77" t="s">
        <v>119</v>
      </c>
      <c r="B7" s="87" t="s">
        <v>335</v>
      </c>
      <c r="C7" s="106"/>
      <c r="D7" s="3" t="s">
        <v>309</v>
      </c>
      <c r="E7" s="135"/>
      <c r="F7" s="136"/>
      <c r="G7" s="136"/>
      <c r="H7" s="137"/>
    </row>
    <row r="8" spans="1:8" ht="15" thickBot="1" x14ac:dyDescent="0.25">
      <c r="A8" s="77" t="s">
        <v>120</v>
      </c>
    </row>
    <row r="9" spans="1:8" ht="15.75" thickBot="1" x14ac:dyDescent="0.3">
      <c r="A9" s="77" t="s">
        <v>121</v>
      </c>
      <c r="F9" s="34" t="s">
        <v>312</v>
      </c>
      <c r="G9" s="28"/>
      <c r="H9" s="28"/>
    </row>
    <row r="10" spans="1:8" ht="15.75" thickBot="1" x14ac:dyDescent="0.3">
      <c r="A10" s="77" t="s">
        <v>122</v>
      </c>
      <c r="B10" s="107" t="s">
        <v>336</v>
      </c>
      <c r="C10" s="109" t="s">
        <v>5</v>
      </c>
      <c r="E10" s="154" t="s">
        <v>394</v>
      </c>
      <c r="F10" s="35" t="s">
        <v>287</v>
      </c>
      <c r="G10" s="36" t="s">
        <v>288</v>
      </c>
      <c r="H10" s="36" t="s">
        <v>289</v>
      </c>
    </row>
    <row r="11" spans="1:8" ht="14.25" x14ac:dyDescent="0.2">
      <c r="A11" s="77" t="s">
        <v>123</v>
      </c>
      <c r="B11" s="82" t="s">
        <v>273</v>
      </c>
      <c r="C11" s="110" t="s">
        <v>6</v>
      </c>
      <c r="D11" s="18" t="s">
        <v>270</v>
      </c>
      <c r="E11" s="138"/>
      <c r="F11" s="138"/>
      <c r="G11" s="139"/>
      <c r="H11" s="139"/>
    </row>
    <row r="12" spans="1:8" x14ac:dyDescent="0.25">
      <c r="A12" s="77" t="s">
        <v>124</v>
      </c>
      <c r="B12" s="82" t="s">
        <v>292</v>
      </c>
      <c r="C12" s="110" t="s">
        <v>10</v>
      </c>
      <c r="D12" s="5" t="s">
        <v>272</v>
      </c>
      <c r="E12" s="140"/>
      <c r="F12" s="140"/>
      <c r="G12" s="141"/>
      <c r="H12" s="141"/>
    </row>
    <row r="13" spans="1:8" ht="14.25" x14ac:dyDescent="0.2">
      <c r="A13" s="77" t="s">
        <v>125</v>
      </c>
      <c r="B13" s="82" t="s">
        <v>274</v>
      </c>
      <c r="C13" s="110" t="s">
        <v>7</v>
      </c>
      <c r="D13" s="19" t="s">
        <v>270</v>
      </c>
      <c r="E13" s="140"/>
      <c r="F13" s="140"/>
      <c r="G13" s="141"/>
      <c r="H13" s="141"/>
    </row>
    <row r="14" spans="1:8" x14ac:dyDescent="0.25">
      <c r="A14" s="77" t="s">
        <v>126</v>
      </c>
      <c r="B14" s="82" t="s">
        <v>293</v>
      </c>
      <c r="C14" s="110" t="s">
        <v>10</v>
      </c>
      <c r="D14" s="19" t="s">
        <v>272</v>
      </c>
      <c r="E14" s="61"/>
      <c r="F14" s="61"/>
      <c r="G14" s="50"/>
      <c r="H14" s="50"/>
    </row>
    <row r="15" spans="1:8" x14ac:dyDescent="0.25">
      <c r="A15" s="77" t="s">
        <v>127</v>
      </c>
      <c r="B15" s="82" t="s">
        <v>294</v>
      </c>
      <c r="C15" s="110" t="s">
        <v>10</v>
      </c>
      <c r="D15" s="19" t="s">
        <v>272</v>
      </c>
      <c r="E15" s="61"/>
      <c r="F15" s="61"/>
      <c r="G15" s="50"/>
      <c r="H15" s="50"/>
    </row>
    <row r="16" spans="1:8" x14ac:dyDescent="0.25">
      <c r="A16" s="77" t="s">
        <v>128</v>
      </c>
      <c r="B16" s="82" t="s">
        <v>278</v>
      </c>
      <c r="C16" s="110" t="s">
        <v>20</v>
      </c>
      <c r="D16" s="19" t="s">
        <v>272</v>
      </c>
      <c r="E16" s="61"/>
      <c r="F16" s="61"/>
      <c r="G16" s="50"/>
      <c r="H16" s="50"/>
    </row>
    <row r="17" spans="1:8" x14ac:dyDescent="0.25">
      <c r="A17" s="77" t="s">
        <v>129</v>
      </c>
      <c r="B17" s="89" t="s">
        <v>295</v>
      </c>
      <c r="C17" s="111" t="s">
        <v>16</v>
      </c>
      <c r="D17" s="19" t="s">
        <v>272</v>
      </c>
      <c r="E17" s="61"/>
      <c r="F17" s="61"/>
      <c r="G17" s="50"/>
      <c r="H17" s="50"/>
    </row>
    <row r="18" spans="1:8" ht="14.4" thickBot="1" x14ac:dyDescent="0.3">
      <c r="A18" s="77" t="s">
        <v>130</v>
      </c>
      <c r="B18" s="65"/>
    </row>
    <row r="19" spans="1:8" ht="14.4" thickBot="1" x14ac:dyDescent="0.3">
      <c r="A19" s="77" t="s">
        <v>131</v>
      </c>
      <c r="B19" s="107" t="s">
        <v>339</v>
      </c>
      <c r="C19" s="109" t="s">
        <v>5</v>
      </c>
      <c r="E19" s="154" t="s">
        <v>394</v>
      </c>
      <c r="F19" s="35" t="s">
        <v>287</v>
      </c>
      <c r="G19" s="36" t="s">
        <v>288</v>
      </c>
      <c r="H19" s="36" t="s">
        <v>289</v>
      </c>
    </row>
    <row r="20" spans="1:8" x14ac:dyDescent="0.25">
      <c r="A20" s="77" t="s">
        <v>132</v>
      </c>
      <c r="B20" s="82" t="s">
        <v>3</v>
      </c>
      <c r="C20" s="110" t="s">
        <v>17</v>
      </c>
      <c r="D20" s="19" t="s">
        <v>270</v>
      </c>
      <c r="E20" s="138"/>
      <c r="F20" s="138"/>
      <c r="G20" s="139"/>
      <c r="H20" s="139"/>
    </row>
    <row r="21" spans="1:8" x14ac:dyDescent="0.25">
      <c r="A21" s="77" t="s">
        <v>133</v>
      </c>
      <c r="B21" s="82" t="s">
        <v>311</v>
      </c>
      <c r="C21" s="110" t="s">
        <v>21</v>
      </c>
      <c r="D21" s="19" t="s">
        <v>270</v>
      </c>
      <c r="E21" s="140"/>
      <c r="F21" s="140"/>
      <c r="G21" s="141"/>
      <c r="H21" s="141"/>
    </row>
    <row r="22" spans="1:8" x14ac:dyDescent="0.25">
      <c r="A22" s="77" t="s">
        <v>134</v>
      </c>
      <c r="B22" s="82"/>
      <c r="C22" s="110"/>
      <c r="D22" s="5" t="s">
        <v>109</v>
      </c>
      <c r="E22" s="61"/>
      <c r="F22" s="61"/>
      <c r="G22" s="50"/>
      <c r="H22" s="50"/>
    </row>
    <row r="23" spans="1:8" x14ac:dyDescent="0.25">
      <c r="A23" s="77" t="s">
        <v>135</v>
      </c>
      <c r="B23" s="82"/>
      <c r="C23" s="110"/>
      <c r="D23" s="5" t="s">
        <v>109</v>
      </c>
      <c r="E23" s="61"/>
      <c r="F23" s="61"/>
      <c r="G23" s="50"/>
      <c r="H23" s="50"/>
    </row>
    <row r="24" spans="1:8" x14ac:dyDescent="0.25">
      <c r="A24" s="77" t="s">
        <v>136</v>
      </c>
      <c r="B24" s="82"/>
      <c r="C24" s="110"/>
      <c r="D24" s="5" t="s">
        <v>109</v>
      </c>
      <c r="E24" s="61"/>
      <c r="F24" s="61"/>
      <c r="G24" s="50"/>
      <c r="H24" s="50"/>
    </row>
    <row r="25" spans="1:8" x14ac:dyDescent="0.25">
      <c r="A25" s="77" t="s">
        <v>137</v>
      </c>
      <c r="B25" s="82"/>
      <c r="C25" s="110"/>
      <c r="D25" s="5" t="s">
        <v>109</v>
      </c>
      <c r="E25" s="61"/>
      <c r="F25" s="61"/>
      <c r="G25" s="50"/>
      <c r="H25" s="50"/>
    </row>
    <row r="26" spans="1:8" x14ac:dyDescent="0.25">
      <c r="A26" s="77" t="s">
        <v>138</v>
      </c>
      <c r="B26" s="82"/>
      <c r="C26" s="110"/>
      <c r="D26" s="5" t="s">
        <v>109</v>
      </c>
      <c r="E26" s="61"/>
      <c r="F26" s="61"/>
      <c r="G26" s="50"/>
      <c r="H26" s="50"/>
    </row>
    <row r="27" spans="1:8" x14ac:dyDescent="0.25">
      <c r="A27" s="77" t="s">
        <v>139</v>
      </c>
      <c r="B27" s="82"/>
      <c r="C27" s="110"/>
      <c r="D27" s="5" t="s">
        <v>109</v>
      </c>
      <c r="E27" s="61"/>
      <c r="F27" s="61"/>
      <c r="G27" s="50"/>
      <c r="H27" s="50"/>
    </row>
    <row r="28" spans="1:8" x14ac:dyDescent="0.25">
      <c r="A28" s="77" t="s">
        <v>140</v>
      </c>
      <c r="B28" s="82"/>
      <c r="C28" s="110"/>
      <c r="D28" s="5" t="s">
        <v>109</v>
      </c>
      <c r="E28" s="61"/>
      <c r="F28" s="61"/>
      <c r="G28" s="50"/>
      <c r="H28" s="50"/>
    </row>
    <row r="29" spans="1:8" x14ac:dyDescent="0.25">
      <c r="A29" s="77" t="s">
        <v>141</v>
      </c>
      <c r="B29" s="82"/>
      <c r="C29" s="110"/>
      <c r="D29" s="5" t="s">
        <v>109</v>
      </c>
      <c r="E29" s="61"/>
      <c r="F29" s="61"/>
      <c r="G29" s="50"/>
      <c r="H29" s="50"/>
    </row>
    <row r="30" spans="1:8" x14ac:dyDescent="0.25">
      <c r="A30" s="77" t="s">
        <v>142</v>
      </c>
      <c r="B30" s="82"/>
      <c r="C30" s="110"/>
      <c r="D30" s="5" t="s">
        <v>109</v>
      </c>
      <c r="E30" s="61"/>
      <c r="F30" s="61"/>
      <c r="G30" s="50"/>
      <c r="H30" s="50"/>
    </row>
    <row r="31" spans="1:8" x14ac:dyDescent="0.25">
      <c r="A31" s="77" t="s">
        <v>143</v>
      </c>
      <c r="B31" s="82"/>
      <c r="C31" s="110"/>
      <c r="D31" s="5" t="s">
        <v>109</v>
      </c>
      <c r="E31" s="61"/>
      <c r="F31" s="61"/>
      <c r="G31" s="50"/>
      <c r="H31" s="50"/>
    </row>
    <row r="32" spans="1:8" x14ac:dyDescent="0.25">
      <c r="A32" s="77" t="s">
        <v>144</v>
      </c>
      <c r="B32" s="82"/>
      <c r="C32" s="110"/>
      <c r="D32" s="5" t="s">
        <v>109</v>
      </c>
      <c r="E32" s="61"/>
      <c r="F32" s="61"/>
      <c r="G32" s="50"/>
      <c r="H32" s="50"/>
    </row>
    <row r="33" spans="1:8" x14ac:dyDescent="0.25">
      <c r="A33" s="77" t="s">
        <v>145</v>
      </c>
      <c r="B33" s="82"/>
      <c r="C33" s="110"/>
      <c r="D33" s="5" t="s">
        <v>109</v>
      </c>
      <c r="E33" s="61"/>
      <c r="F33" s="61"/>
      <c r="G33" s="50"/>
      <c r="H33" s="50"/>
    </row>
    <row r="34" spans="1:8" x14ac:dyDescent="0.25">
      <c r="A34" s="77" t="s">
        <v>146</v>
      </c>
      <c r="B34" s="82"/>
      <c r="C34" s="110"/>
      <c r="D34" s="5" t="s">
        <v>109</v>
      </c>
      <c r="E34" s="61"/>
      <c r="F34" s="61"/>
      <c r="G34" s="50"/>
      <c r="H34" s="50"/>
    </row>
    <row r="35" spans="1:8" x14ac:dyDescent="0.25">
      <c r="A35" s="77" t="s">
        <v>147</v>
      </c>
      <c r="B35" s="82"/>
      <c r="C35" s="110"/>
      <c r="D35" s="5" t="s">
        <v>109</v>
      </c>
      <c r="E35" s="61"/>
      <c r="F35" s="61"/>
      <c r="G35" s="50"/>
      <c r="H35" s="50"/>
    </row>
    <row r="36" spans="1:8" x14ac:dyDescent="0.25">
      <c r="A36" s="77" t="s">
        <v>148</v>
      </c>
      <c r="B36" s="82"/>
      <c r="C36" s="110"/>
      <c r="D36" s="5" t="s">
        <v>109</v>
      </c>
      <c r="E36" s="61"/>
      <c r="F36" s="61"/>
      <c r="G36" s="50"/>
      <c r="H36" s="50"/>
    </row>
    <row r="37" spans="1:8" x14ac:dyDescent="0.25">
      <c r="A37" s="77" t="s">
        <v>149</v>
      </c>
      <c r="B37" s="82"/>
      <c r="C37" s="110"/>
      <c r="D37" s="5" t="s">
        <v>109</v>
      </c>
      <c r="E37" s="61"/>
      <c r="F37" s="61"/>
      <c r="G37" s="50"/>
      <c r="H37" s="50"/>
    </row>
    <row r="38" spans="1:8" x14ac:dyDescent="0.25">
      <c r="A38" s="77" t="s">
        <v>150</v>
      </c>
      <c r="B38" s="82"/>
      <c r="C38" s="110"/>
      <c r="D38" s="5" t="s">
        <v>109</v>
      </c>
      <c r="E38" s="61"/>
      <c r="F38" s="61"/>
      <c r="G38" s="50"/>
      <c r="H38" s="50"/>
    </row>
    <row r="39" spans="1:8" x14ac:dyDescent="0.25">
      <c r="A39" s="77" t="s">
        <v>151</v>
      </c>
      <c r="B39" s="82"/>
      <c r="C39" s="110"/>
      <c r="D39" s="5" t="s">
        <v>109</v>
      </c>
      <c r="E39" s="61"/>
      <c r="F39" s="61"/>
      <c r="G39" s="50"/>
      <c r="H39" s="50"/>
    </row>
    <row r="40" spans="1:8" ht="14.4" thickBot="1" x14ac:dyDescent="0.3">
      <c r="A40" s="77" t="s">
        <v>152</v>
      </c>
      <c r="B40" s="82"/>
      <c r="C40" s="110"/>
      <c r="D40" s="7" t="s">
        <v>109</v>
      </c>
      <c r="E40" s="61"/>
      <c r="F40" s="61"/>
      <c r="G40" s="50"/>
      <c r="H40" s="50"/>
    </row>
    <row r="41" spans="1:8" ht="14.4" thickBot="1" x14ac:dyDescent="0.3">
      <c r="A41" s="77" t="s">
        <v>153</v>
      </c>
      <c r="B41" s="65"/>
    </row>
    <row r="42" spans="1:8" ht="14.4" thickBot="1" x14ac:dyDescent="0.3">
      <c r="A42" s="77" t="s">
        <v>154</v>
      </c>
      <c r="B42" s="107" t="s">
        <v>310</v>
      </c>
      <c r="C42" s="108"/>
    </row>
    <row r="43" spans="1:8" ht="14.4" thickBot="1" x14ac:dyDescent="0.3">
      <c r="A43" s="77" t="s">
        <v>155</v>
      </c>
      <c r="B43" s="87" t="s">
        <v>310</v>
      </c>
      <c r="C43" s="106"/>
      <c r="D43" s="4" t="s">
        <v>309</v>
      </c>
      <c r="E43" s="98"/>
      <c r="F43" s="99"/>
      <c r="G43" s="99"/>
      <c r="H43" s="100"/>
    </row>
  </sheetData>
  <pageMargins left="0.7" right="0.7" top="0.78740157499999996" bottom="0.78740157499999996" header="0.3" footer="0.3"/>
  <pageSetup paperSize="9" scale="78" orientation="landscape" r:id="rId1"/>
  <headerFooter>
    <oddFooter>&amp;C&amp;A&amp;RVersion: 8.1.2014</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7">
    <tabColor theme="7" tint="0.39997558519241921"/>
  </sheetPr>
  <dimension ref="A1:P33"/>
  <sheetViews>
    <sheetView zoomScaleNormal="100" workbookViewId="0"/>
  </sheetViews>
  <sheetFormatPr baseColWidth="10" defaultColWidth="11.44140625" defaultRowHeight="13.8" x14ac:dyDescent="0.25"/>
  <cols>
    <col min="1" max="1" width="7" style="21" bestFit="1" customWidth="1"/>
    <col min="2" max="2" width="4" style="24" bestFit="1" customWidth="1"/>
    <col min="3" max="4" width="30.6640625" style="24" customWidth="1"/>
    <col min="5" max="16" width="15.6640625" style="24" customWidth="1"/>
    <col min="17" max="16384" width="11.44140625" style="24"/>
  </cols>
  <sheetData>
    <row r="1" spans="1:16" s="65" customFormat="1" ht="18" x14ac:dyDescent="0.25">
      <c r="A1" s="102" t="e">
        <f>Identnr</f>
        <v>#REF!</v>
      </c>
      <c r="B1" s="31" t="s">
        <v>390</v>
      </c>
      <c r="C1" s="31"/>
      <c r="D1" s="31"/>
      <c r="E1" s="31"/>
      <c r="F1" s="31"/>
      <c r="G1" s="31"/>
      <c r="H1" s="32" t="s">
        <v>400</v>
      </c>
      <c r="I1" s="32"/>
      <c r="J1" s="32"/>
      <c r="K1" s="32"/>
      <c r="L1" s="32"/>
      <c r="M1" s="32"/>
      <c r="N1" s="32"/>
      <c r="O1" s="32"/>
      <c r="P1" s="32"/>
    </row>
    <row r="2" spans="1:16" s="65" customFormat="1" ht="18" x14ac:dyDescent="0.25">
      <c r="A2" s="80"/>
      <c r="B2" s="42" t="e">
        <f>Identnr&amp;"; "&amp;Bankenname&amp;"; financial statement as of:  "&amp;TEXT(Datum_Ja,"TT.MM.JJJJ")&amp;"; recovery plan as of: "&amp;TEXT(Datum_Ak,"JJJJ")</f>
        <v>#REF!</v>
      </c>
      <c r="C2" s="39"/>
      <c r="D2" s="39"/>
      <c r="E2" s="39"/>
      <c r="F2" s="40"/>
      <c r="G2" s="39"/>
      <c r="H2" s="32" t="s">
        <v>399</v>
      </c>
      <c r="I2" s="32"/>
      <c r="J2" s="32"/>
      <c r="K2" s="32"/>
      <c r="L2" s="32"/>
      <c r="M2" s="32"/>
      <c r="N2" s="32"/>
      <c r="O2" s="32"/>
      <c r="P2" s="32"/>
    </row>
    <row r="3" spans="1:16" s="21" customFormat="1" ht="13.5" thickBot="1" x14ac:dyDescent="0.25">
      <c r="A3" s="77" t="s">
        <v>156</v>
      </c>
      <c r="B3" s="77" t="s">
        <v>157</v>
      </c>
      <c r="C3" s="77" t="s">
        <v>158</v>
      </c>
      <c r="D3" s="77" t="s">
        <v>159</v>
      </c>
      <c r="E3" s="77" t="s">
        <v>160</v>
      </c>
      <c r="F3" s="77" t="s">
        <v>161</v>
      </c>
      <c r="G3" s="77" t="s">
        <v>162</v>
      </c>
      <c r="H3" s="77" t="s">
        <v>163</v>
      </c>
      <c r="I3" s="77" t="s">
        <v>164</v>
      </c>
      <c r="J3" s="77" t="s">
        <v>165</v>
      </c>
      <c r="K3" s="77" t="s">
        <v>166</v>
      </c>
      <c r="L3" s="77" t="s">
        <v>167</v>
      </c>
      <c r="M3" s="77" t="s">
        <v>168</v>
      </c>
      <c r="N3" s="77" t="s">
        <v>169</v>
      </c>
      <c r="O3" s="77" t="s">
        <v>170</v>
      </c>
      <c r="P3" s="77" t="s">
        <v>171</v>
      </c>
    </row>
    <row r="4" spans="1:16" s="56" customFormat="1" ht="62.1" customHeight="1" thickBot="1" x14ac:dyDescent="0.25">
      <c r="A4" s="77" t="s">
        <v>172</v>
      </c>
      <c r="B4" s="48" t="s">
        <v>2</v>
      </c>
      <c r="C4" s="48" t="s">
        <v>333</v>
      </c>
      <c r="D4" s="48" t="s">
        <v>281</v>
      </c>
      <c r="E4" s="48" t="s">
        <v>5</v>
      </c>
      <c r="F4" s="48" t="s">
        <v>280</v>
      </c>
      <c r="G4" s="48" t="s">
        <v>279</v>
      </c>
      <c r="H4" s="48" t="s">
        <v>273</v>
      </c>
      <c r="I4" s="48" t="s">
        <v>308</v>
      </c>
      <c r="J4" s="48" t="s">
        <v>274</v>
      </c>
      <c r="K4" s="48" t="s">
        <v>293</v>
      </c>
      <c r="L4" s="48" t="s">
        <v>294</v>
      </c>
      <c r="M4" s="48" t="s">
        <v>278</v>
      </c>
      <c r="N4" s="48" t="s">
        <v>275</v>
      </c>
      <c r="O4" s="48" t="s">
        <v>276</v>
      </c>
      <c r="P4" s="48" t="s">
        <v>277</v>
      </c>
    </row>
    <row r="5" spans="1:16" ht="14.4" thickBot="1" x14ac:dyDescent="0.3">
      <c r="A5" s="77" t="s">
        <v>173</v>
      </c>
      <c r="B5" s="4" t="s">
        <v>2</v>
      </c>
      <c r="C5" s="4" t="s">
        <v>0</v>
      </c>
      <c r="D5" s="4" t="s">
        <v>392</v>
      </c>
      <c r="E5" s="4" t="s">
        <v>5</v>
      </c>
      <c r="F5" s="4" t="s">
        <v>393</v>
      </c>
      <c r="G5" s="4" t="s">
        <v>361</v>
      </c>
      <c r="H5" s="4" t="s">
        <v>270</v>
      </c>
      <c r="I5" s="4" t="s">
        <v>272</v>
      </c>
      <c r="J5" s="4" t="s">
        <v>270</v>
      </c>
      <c r="K5" s="4" t="s">
        <v>272</v>
      </c>
      <c r="L5" s="4" t="s">
        <v>272</v>
      </c>
      <c r="M5" s="4" t="s">
        <v>272</v>
      </c>
      <c r="N5" s="4" t="s">
        <v>272</v>
      </c>
      <c r="O5" s="4" t="s">
        <v>272</v>
      </c>
      <c r="P5" s="4" t="s">
        <v>272</v>
      </c>
    </row>
    <row r="6" spans="1:16" ht="14.25" x14ac:dyDescent="0.2">
      <c r="A6" s="77" t="s">
        <v>174</v>
      </c>
      <c r="B6" s="142"/>
      <c r="C6" s="143"/>
      <c r="D6" s="144"/>
      <c r="E6" s="144"/>
      <c r="F6" s="145"/>
      <c r="G6" s="143"/>
      <c r="H6" s="143"/>
      <c r="I6" s="143"/>
      <c r="J6" s="143"/>
      <c r="K6" s="143"/>
      <c r="L6" s="143"/>
      <c r="M6" s="143"/>
      <c r="N6" s="143"/>
      <c r="O6" s="143"/>
      <c r="P6" s="145"/>
    </row>
    <row r="7" spans="1:16" ht="14.25" x14ac:dyDescent="0.2">
      <c r="A7" s="77" t="s">
        <v>175</v>
      </c>
      <c r="B7" s="146"/>
      <c r="C7" s="147"/>
      <c r="D7" s="148"/>
      <c r="E7" s="148"/>
      <c r="F7" s="149"/>
      <c r="G7" s="147"/>
      <c r="H7" s="147"/>
      <c r="I7" s="147"/>
      <c r="J7" s="147"/>
      <c r="K7" s="147"/>
      <c r="L7" s="147"/>
      <c r="M7" s="147"/>
      <c r="N7" s="147"/>
      <c r="O7" s="147"/>
      <c r="P7" s="149"/>
    </row>
    <row r="8" spans="1:16" ht="14.25" x14ac:dyDescent="0.2">
      <c r="A8" s="77" t="s">
        <v>176</v>
      </c>
      <c r="B8" s="61"/>
      <c r="C8" s="50"/>
      <c r="D8" s="51"/>
      <c r="E8" s="50"/>
      <c r="F8" s="50"/>
      <c r="G8" s="50"/>
      <c r="H8" s="50"/>
      <c r="I8" s="50"/>
      <c r="J8" s="50"/>
      <c r="K8" s="50"/>
      <c r="L8" s="50"/>
      <c r="M8" s="50"/>
      <c r="N8" s="50"/>
      <c r="O8" s="50"/>
      <c r="P8" s="52"/>
    </row>
    <row r="9" spans="1:16" ht="14.25" x14ac:dyDescent="0.2">
      <c r="A9" s="77" t="s">
        <v>177</v>
      </c>
      <c r="B9" s="61"/>
      <c r="C9" s="50"/>
      <c r="D9" s="51"/>
      <c r="E9" s="50"/>
      <c r="F9" s="50"/>
      <c r="G9" s="50"/>
      <c r="H9" s="50"/>
      <c r="I9" s="50"/>
      <c r="J9" s="50"/>
      <c r="K9" s="50"/>
      <c r="L9" s="50"/>
      <c r="M9" s="50"/>
      <c r="N9" s="50"/>
      <c r="O9" s="50"/>
      <c r="P9" s="52"/>
    </row>
    <row r="10" spans="1:16" ht="14.25" x14ac:dyDescent="0.2">
      <c r="A10" s="77" t="s">
        <v>178</v>
      </c>
      <c r="B10" s="61"/>
      <c r="C10" s="50"/>
      <c r="D10" s="51"/>
      <c r="E10" s="50"/>
      <c r="F10" s="50"/>
      <c r="G10" s="50"/>
      <c r="H10" s="50"/>
      <c r="I10" s="50"/>
      <c r="J10" s="50"/>
      <c r="K10" s="50"/>
      <c r="L10" s="50"/>
      <c r="M10" s="50"/>
      <c r="N10" s="50"/>
      <c r="O10" s="50"/>
      <c r="P10" s="52"/>
    </row>
    <row r="11" spans="1:16" ht="14.25" x14ac:dyDescent="0.2">
      <c r="A11" s="77" t="s">
        <v>179</v>
      </c>
      <c r="B11" s="61"/>
      <c r="C11" s="50"/>
      <c r="D11" s="51"/>
      <c r="E11" s="50"/>
      <c r="F11" s="50"/>
      <c r="G11" s="50"/>
      <c r="H11" s="50"/>
      <c r="I11" s="50"/>
      <c r="J11" s="50"/>
      <c r="K11" s="50"/>
      <c r="L11" s="50"/>
      <c r="M11" s="50"/>
      <c r="N11" s="50"/>
      <c r="O11" s="50"/>
      <c r="P11" s="52"/>
    </row>
    <row r="12" spans="1:16" ht="14.25" x14ac:dyDescent="0.2">
      <c r="A12" s="77" t="s">
        <v>180</v>
      </c>
      <c r="B12" s="61"/>
      <c r="C12" s="50"/>
      <c r="D12" s="51"/>
      <c r="E12" s="50"/>
      <c r="F12" s="50"/>
      <c r="G12" s="50"/>
      <c r="H12" s="50"/>
      <c r="I12" s="50"/>
      <c r="J12" s="50"/>
      <c r="K12" s="50"/>
      <c r="L12" s="50"/>
      <c r="M12" s="50"/>
      <c r="N12" s="50"/>
      <c r="O12" s="50"/>
      <c r="P12" s="52"/>
    </row>
    <row r="13" spans="1:16" ht="14.25" x14ac:dyDescent="0.2">
      <c r="A13" s="77" t="s">
        <v>181</v>
      </c>
      <c r="B13" s="61"/>
      <c r="C13" s="50"/>
      <c r="D13" s="51"/>
      <c r="E13" s="50"/>
      <c r="F13" s="50"/>
      <c r="G13" s="50"/>
      <c r="H13" s="50"/>
      <c r="I13" s="50"/>
      <c r="J13" s="50"/>
      <c r="K13" s="50"/>
      <c r="L13" s="50"/>
      <c r="M13" s="50"/>
      <c r="N13" s="50"/>
      <c r="O13" s="50"/>
      <c r="P13" s="52"/>
    </row>
    <row r="14" spans="1:16" x14ac:dyDescent="0.25">
      <c r="A14" s="77" t="s">
        <v>182</v>
      </c>
      <c r="B14" s="61"/>
      <c r="C14" s="50"/>
      <c r="D14" s="51"/>
      <c r="E14" s="50"/>
      <c r="F14" s="50"/>
      <c r="G14" s="50"/>
      <c r="H14" s="50"/>
      <c r="I14" s="50"/>
      <c r="J14" s="50"/>
      <c r="K14" s="50"/>
      <c r="L14" s="50"/>
      <c r="M14" s="50"/>
      <c r="N14" s="50"/>
      <c r="O14" s="50"/>
      <c r="P14" s="52"/>
    </row>
    <row r="15" spans="1:16" x14ac:dyDescent="0.25">
      <c r="A15" s="77" t="s">
        <v>183</v>
      </c>
      <c r="B15" s="61"/>
      <c r="C15" s="50"/>
      <c r="D15" s="51"/>
      <c r="E15" s="50"/>
      <c r="F15" s="50"/>
      <c r="G15" s="50"/>
      <c r="H15" s="50"/>
      <c r="I15" s="50"/>
      <c r="J15" s="50"/>
      <c r="K15" s="50"/>
      <c r="L15" s="50"/>
      <c r="M15" s="50"/>
      <c r="N15" s="50"/>
      <c r="O15" s="50"/>
      <c r="P15" s="52"/>
    </row>
    <row r="16" spans="1:16" x14ac:dyDescent="0.25">
      <c r="A16" s="77" t="s">
        <v>184</v>
      </c>
      <c r="B16" s="61"/>
      <c r="C16" s="50"/>
      <c r="D16" s="51"/>
      <c r="E16" s="50"/>
      <c r="F16" s="50"/>
      <c r="G16" s="50"/>
      <c r="H16" s="50"/>
      <c r="I16" s="50"/>
      <c r="J16" s="50"/>
      <c r="K16" s="50"/>
      <c r="L16" s="50"/>
      <c r="M16" s="50"/>
      <c r="N16" s="50"/>
      <c r="O16" s="50"/>
      <c r="P16" s="52"/>
    </row>
    <row r="17" spans="1:16" x14ac:dyDescent="0.25">
      <c r="A17" s="77" t="s">
        <v>185</v>
      </c>
      <c r="B17" s="61"/>
      <c r="C17" s="50"/>
      <c r="D17" s="51"/>
      <c r="E17" s="50"/>
      <c r="F17" s="50"/>
      <c r="G17" s="50"/>
      <c r="H17" s="50"/>
      <c r="I17" s="50"/>
      <c r="J17" s="50"/>
      <c r="K17" s="50"/>
      <c r="L17" s="50"/>
      <c r="M17" s="50"/>
      <c r="N17" s="50"/>
      <c r="O17" s="50"/>
      <c r="P17" s="52"/>
    </row>
    <row r="18" spans="1:16" x14ac:dyDescent="0.25">
      <c r="A18" s="77" t="s">
        <v>186</v>
      </c>
      <c r="B18" s="61"/>
      <c r="C18" s="50"/>
      <c r="D18" s="51"/>
      <c r="E18" s="50"/>
      <c r="F18" s="50"/>
      <c r="G18" s="50"/>
      <c r="H18" s="50"/>
      <c r="I18" s="50"/>
      <c r="J18" s="50"/>
      <c r="K18" s="50"/>
      <c r="L18" s="50"/>
      <c r="M18" s="50"/>
      <c r="N18" s="50"/>
      <c r="O18" s="50"/>
      <c r="P18" s="52"/>
    </row>
    <row r="19" spans="1:16" x14ac:dyDescent="0.25">
      <c r="A19" s="77" t="s">
        <v>187</v>
      </c>
      <c r="B19" s="61"/>
      <c r="C19" s="50"/>
      <c r="D19" s="51"/>
      <c r="E19" s="50"/>
      <c r="F19" s="50"/>
      <c r="G19" s="50"/>
      <c r="H19" s="50"/>
      <c r="I19" s="50"/>
      <c r="J19" s="50"/>
      <c r="K19" s="50"/>
      <c r="L19" s="50"/>
      <c r="M19" s="50"/>
      <c r="N19" s="50"/>
      <c r="O19" s="50"/>
      <c r="P19" s="52"/>
    </row>
    <row r="20" spans="1:16" x14ac:dyDescent="0.25">
      <c r="A20" s="77" t="s">
        <v>188</v>
      </c>
      <c r="B20" s="61"/>
      <c r="C20" s="50"/>
      <c r="D20" s="51"/>
      <c r="E20" s="50"/>
      <c r="F20" s="50"/>
      <c r="G20" s="50"/>
      <c r="H20" s="50"/>
      <c r="I20" s="50"/>
      <c r="J20" s="50"/>
      <c r="K20" s="50"/>
      <c r="L20" s="50"/>
      <c r="M20" s="50"/>
      <c r="N20" s="50"/>
      <c r="O20" s="50"/>
      <c r="P20" s="52"/>
    </row>
    <row r="21" spans="1:16" x14ac:dyDescent="0.25">
      <c r="A21" s="77" t="s">
        <v>189</v>
      </c>
      <c r="B21" s="61"/>
      <c r="C21" s="50"/>
      <c r="D21" s="51"/>
      <c r="E21" s="50"/>
      <c r="F21" s="50"/>
      <c r="G21" s="50"/>
      <c r="H21" s="50"/>
      <c r="I21" s="50"/>
      <c r="J21" s="50"/>
      <c r="K21" s="50"/>
      <c r="L21" s="50"/>
      <c r="M21" s="50"/>
      <c r="N21" s="50"/>
      <c r="O21" s="50"/>
      <c r="P21" s="52"/>
    </row>
    <row r="22" spans="1:16" x14ac:dyDescent="0.25">
      <c r="A22" s="77" t="s">
        <v>190</v>
      </c>
      <c r="B22" s="61"/>
      <c r="C22" s="50"/>
      <c r="D22" s="51"/>
      <c r="E22" s="50"/>
      <c r="F22" s="50"/>
      <c r="G22" s="50"/>
      <c r="H22" s="50"/>
      <c r="I22" s="50"/>
      <c r="J22" s="50"/>
      <c r="K22" s="50"/>
      <c r="L22" s="50"/>
      <c r="M22" s="50"/>
      <c r="N22" s="50"/>
      <c r="O22" s="50"/>
      <c r="P22" s="52"/>
    </row>
    <row r="23" spans="1:16" x14ac:dyDescent="0.25">
      <c r="A23" s="77" t="s">
        <v>191</v>
      </c>
      <c r="B23" s="61"/>
      <c r="C23" s="50"/>
      <c r="D23" s="51"/>
      <c r="E23" s="50"/>
      <c r="F23" s="50"/>
      <c r="G23" s="50"/>
      <c r="H23" s="50"/>
      <c r="I23" s="50"/>
      <c r="J23" s="50"/>
      <c r="K23" s="50"/>
      <c r="L23" s="50"/>
      <c r="M23" s="50"/>
      <c r="N23" s="50"/>
      <c r="O23" s="50"/>
      <c r="P23" s="52"/>
    </row>
    <row r="24" spans="1:16" x14ac:dyDescent="0.25">
      <c r="A24" s="77" t="s">
        <v>192</v>
      </c>
      <c r="B24" s="61"/>
      <c r="C24" s="50"/>
      <c r="D24" s="51"/>
      <c r="E24" s="50"/>
      <c r="F24" s="50"/>
      <c r="G24" s="50"/>
      <c r="H24" s="50"/>
      <c r="I24" s="50"/>
      <c r="J24" s="50"/>
      <c r="K24" s="50"/>
      <c r="L24" s="50"/>
      <c r="M24" s="50"/>
      <c r="N24" s="50"/>
      <c r="O24" s="50"/>
      <c r="P24" s="52"/>
    </row>
    <row r="25" spans="1:16" x14ac:dyDescent="0.25">
      <c r="A25" s="77" t="s">
        <v>193</v>
      </c>
      <c r="B25" s="61"/>
      <c r="C25" s="50"/>
      <c r="D25" s="51"/>
      <c r="E25" s="50"/>
      <c r="F25" s="50"/>
      <c r="G25" s="50"/>
      <c r="H25" s="50"/>
      <c r="I25" s="50"/>
      <c r="J25" s="50"/>
      <c r="K25" s="50"/>
      <c r="L25" s="50"/>
      <c r="M25" s="50"/>
      <c r="N25" s="50"/>
      <c r="O25" s="50"/>
      <c r="P25" s="52"/>
    </row>
    <row r="26" spans="1:16" x14ac:dyDescent="0.25">
      <c r="A26" s="77" t="s">
        <v>194</v>
      </c>
      <c r="B26" s="61"/>
      <c r="C26" s="50"/>
      <c r="D26" s="51"/>
      <c r="E26" s="50"/>
      <c r="F26" s="50"/>
      <c r="G26" s="50"/>
      <c r="H26" s="50"/>
      <c r="I26" s="50"/>
      <c r="J26" s="50"/>
      <c r="K26" s="50"/>
      <c r="L26" s="50"/>
      <c r="M26" s="50"/>
      <c r="N26" s="50"/>
      <c r="O26" s="50"/>
      <c r="P26" s="52"/>
    </row>
    <row r="27" spans="1:16" x14ac:dyDescent="0.25">
      <c r="A27" s="77" t="s">
        <v>195</v>
      </c>
      <c r="B27" s="61"/>
      <c r="C27" s="50"/>
      <c r="D27" s="51"/>
      <c r="E27" s="50"/>
      <c r="F27" s="50"/>
      <c r="G27" s="50"/>
      <c r="H27" s="50"/>
      <c r="I27" s="50"/>
      <c r="J27" s="50"/>
      <c r="K27" s="50"/>
      <c r="L27" s="50"/>
      <c r="M27" s="50"/>
      <c r="N27" s="50"/>
      <c r="O27" s="50"/>
      <c r="P27" s="52"/>
    </row>
    <row r="28" spans="1:16" x14ac:dyDescent="0.25">
      <c r="A28" s="77" t="s">
        <v>196</v>
      </c>
      <c r="B28" s="66"/>
      <c r="C28" s="67"/>
      <c r="D28" s="68"/>
      <c r="E28" s="67"/>
      <c r="F28" s="67"/>
      <c r="G28" s="67"/>
      <c r="H28" s="67"/>
      <c r="I28" s="67"/>
      <c r="J28" s="67"/>
      <c r="K28" s="67"/>
      <c r="L28" s="67"/>
      <c r="M28" s="67"/>
      <c r="N28" s="67"/>
      <c r="O28" s="67"/>
      <c r="P28" s="69"/>
    </row>
    <row r="29" spans="1:16" x14ac:dyDescent="0.25">
      <c r="A29" s="77" t="s">
        <v>197</v>
      </c>
      <c r="B29" s="66"/>
      <c r="C29" s="67"/>
      <c r="D29" s="68"/>
      <c r="E29" s="67"/>
      <c r="F29" s="67"/>
      <c r="G29" s="67"/>
      <c r="H29" s="67"/>
      <c r="I29" s="67"/>
      <c r="J29" s="67"/>
      <c r="K29" s="67"/>
      <c r="L29" s="67"/>
      <c r="M29" s="67"/>
      <c r="N29" s="67"/>
      <c r="O29" s="67"/>
      <c r="P29" s="69"/>
    </row>
    <row r="30" spans="1:16" x14ac:dyDescent="0.25">
      <c r="A30" s="77" t="s">
        <v>198</v>
      </c>
      <c r="B30" s="66"/>
      <c r="C30" s="67"/>
      <c r="D30" s="68"/>
      <c r="E30" s="67"/>
      <c r="F30" s="67"/>
      <c r="G30" s="67"/>
      <c r="H30" s="67"/>
      <c r="I30" s="67"/>
      <c r="J30" s="67"/>
      <c r="K30" s="67"/>
      <c r="L30" s="67"/>
      <c r="M30" s="67"/>
      <c r="N30" s="67"/>
      <c r="O30" s="67"/>
      <c r="P30" s="69"/>
    </row>
    <row r="31" spans="1:16" x14ac:dyDescent="0.25">
      <c r="A31" s="77" t="s">
        <v>199</v>
      </c>
      <c r="B31" s="66"/>
      <c r="C31" s="67"/>
      <c r="D31" s="68"/>
      <c r="E31" s="67"/>
      <c r="F31" s="67"/>
      <c r="G31" s="67"/>
      <c r="H31" s="67"/>
      <c r="I31" s="67"/>
      <c r="J31" s="67"/>
      <c r="K31" s="67"/>
      <c r="L31" s="67"/>
      <c r="M31" s="67"/>
      <c r="N31" s="67"/>
      <c r="O31" s="67"/>
      <c r="P31" s="69"/>
    </row>
    <row r="32" spans="1:16" x14ac:dyDescent="0.25">
      <c r="A32" s="77" t="s">
        <v>200</v>
      </c>
      <c r="B32" s="66"/>
      <c r="C32" s="67"/>
      <c r="D32" s="68"/>
      <c r="E32" s="67"/>
      <c r="F32" s="67"/>
      <c r="G32" s="67"/>
      <c r="H32" s="67"/>
      <c r="I32" s="67"/>
      <c r="J32" s="67"/>
      <c r="K32" s="67"/>
      <c r="L32" s="67"/>
      <c r="M32" s="67"/>
      <c r="N32" s="67"/>
      <c r="O32" s="67"/>
      <c r="P32" s="69"/>
    </row>
    <row r="33" spans="1:16" ht="14.4" thickBot="1" x14ac:dyDescent="0.3">
      <c r="A33" s="77" t="s">
        <v>201</v>
      </c>
      <c r="B33" s="62"/>
      <c r="C33" s="53"/>
      <c r="D33" s="54"/>
      <c r="E33" s="53"/>
      <c r="F33" s="53"/>
      <c r="G33" s="53"/>
      <c r="H33" s="53"/>
      <c r="I33" s="53"/>
      <c r="J33" s="53"/>
      <c r="K33" s="53"/>
      <c r="L33" s="53"/>
      <c r="M33" s="53"/>
      <c r="N33" s="53"/>
      <c r="O33" s="53"/>
      <c r="P33" s="55"/>
    </row>
  </sheetData>
  <pageMargins left="0.7" right="0.7" top="0.78740157499999996" bottom="0.78740157499999996" header="0.3" footer="0.3"/>
  <pageSetup paperSize="9" scale="92" orientation="landscape" r:id="rId1"/>
  <headerFooter>
    <oddFooter>&amp;C&amp;A&amp;RVersion: 8.1.2014</oddFooter>
  </headerFooter>
  <colBreaks count="1" manualBreakCount="1">
    <brk id="7" max="32"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7">
    <tabColor theme="9" tint="0.39997558519241921"/>
    <pageSetUpPr fitToPage="1"/>
  </sheetPr>
  <dimension ref="A1:H63"/>
  <sheetViews>
    <sheetView topLeftCell="A13" zoomScaleNormal="100" workbookViewId="0"/>
  </sheetViews>
  <sheetFormatPr baseColWidth="10" defaultColWidth="11.44140625" defaultRowHeight="13.8" x14ac:dyDescent="0.25"/>
  <cols>
    <col min="1" max="1" width="11.44140625" style="77"/>
    <col min="2" max="2" width="82" style="24" bestFit="1" customWidth="1"/>
    <col min="3" max="4" width="9.6640625" style="24" customWidth="1"/>
    <col min="5" max="5" width="20.5546875" style="24" customWidth="1"/>
    <col min="6" max="8" width="14.109375" style="24" customWidth="1"/>
    <col min="9" max="16384" width="11.44140625" style="24"/>
  </cols>
  <sheetData>
    <row r="1" spans="1:8" ht="20.25" x14ac:dyDescent="0.3">
      <c r="A1" s="101" t="e">
        <f>Identnr</f>
        <v>#REF!</v>
      </c>
      <c r="B1" s="37" t="s">
        <v>389</v>
      </c>
      <c r="C1" s="37"/>
      <c r="D1" s="37"/>
      <c r="E1" s="32" t="s">
        <v>397</v>
      </c>
      <c r="F1" s="32"/>
      <c r="G1" s="32"/>
      <c r="H1" s="32"/>
    </row>
    <row r="2" spans="1:8" ht="20.25" x14ac:dyDescent="0.3">
      <c r="B2" s="42" t="e">
        <f>Identnr&amp;"; "&amp;Bankenname&amp;"; financial statement as of:  "&amp;TEXT(Datum_Ja,"TT.MM.JJJJ")&amp;"; recovery plan as of: "&amp;TEXT(Datum_Ak,"JJJJ")</f>
        <v>#REF!</v>
      </c>
      <c r="C2" s="38"/>
      <c r="D2" s="38"/>
      <c r="E2" s="32" t="s">
        <v>398</v>
      </c>
      <c r="F2" s="32"/>
      <c r="G2" s="32"/>
      <c r="H2" s="32"/>
    </row>
    <row r="3" spans="1:8" s="21" customFormat="1" ht="12.75" x14ac:dyDescent="0.2">
      <c r="A3" s="77" t="s">
        <v>202</v>
      </c>
      <c r="B3" s="77" t="s">
        <v>203</v>
      </c>
      <c r="C3" s="77" t="s">
        <v>204</v>
      </c>
      <c r="D3" s="77" t="s">
        <v>205</v>
      </c>
      <c r="E3" s="77" t="s">
        <v>206</v>
      </c>
      <c r="F3" s="77" t="s">
        <v>207</v>
      </c>
      <c r="G3" s="77" t="s">
        <v>208</v>
      </c>
      <c r="H3" s="77" t="s">
        <v>209</v>
      </c>
    </row>
    <row r="4" spans="1:8" ht="15" x14ac:dyDescent="0.25">
      <c r="A4" s="77" t="s">
        <v>210</v>
      </c>
      <c r="B4" s="29" t="s">
        <v>306</v>
      </c>
      <c r="C4" s="128"/>
      <c r="D4" s="113"/>
      <c r="E4" s="114"/>
      <c r="F4" s="114"/>
      <c r="G4" s="114"/>
      <c r="H4" s="115"/>
    </row>
    <row r="5" spans="1:8" ht="15" thickBot="1" x14ac:dyDescent="0.25">
      <c r="A5" s="77" t="s">
        <v>211</v>
      </c>
    </row>
    <row r="6" spans="1:8" ht="15.75" thickBot="1" x14ac:dyDescent="0.3">
      <c r="A6" s="77" t="s">
        <v>212</v>
      </c>
      <c r="F6" s="34" t="s">
        <v>286</v>
      </c>
      <c r="G6" s="28"/>
      <c r="H6" s="28"/>
    </row>
    <row r="7" spans="1:8" ht="15.75" thickBot="1" x14ac:dyDescent="0.3">
      <c r="A7" s="77" t="s">
        <v>213</v>
      </c>
      <c r="B7" s="107" t="s">
        <v>337</v>
      </c>
      <c r="C7" s="112"/>
      <c r="D7" s="122" t="s">
        <v>5</v>
      </c>
      <c r="F7" s="35" t="s">
        <v>287</v>
      </c>
      <c r="G7" s="36" t="s">
        <v>288</v>
      </c>
      <c r="H7" s="36" t="s">
        <v>289</v>
      </c>
    </row>
    <row r="8" spans="1:8" ht="15" x14ac:dyDescent="0.25">
      <c r="A8" s="77" t="s">
        <v>214</v>
      </c>
      <c r="B8" s="82" t="s">
        <v>273</v>
      </c>
      <c r="C8" s="30"/>
      <c r="D8" s="121"/>
      <c r="E8" s="6" t="s">
        <v>270</v>
      </c>
      <c r="F8" s="124">
        <v>9</v>
      </c>
      <c r="G8" s="125">
        <v>7</v>
      </c>
      <c r="H8" s="162">
        <v>5.5</v>
      </c>
    </row>
    <row r="9" spans="1:8" x14ac:dyDescent="0.25">
      <c r="A9" s="77" t="s">
        <v>215</v>
      </c>
      <c r="B9" s="82" t="s">
        <v>292</v>
      </c>
      <c r="C9" s="30"/>
      <c r="D9" s="121"/>
      <c r="E9" s="5" t="s">
        <v>272</v>
      </c>
      <c r="F9" s="126"/>
      <c r="G9" s="127"/>
      <c r="H9" s="163"/>
    </row>
    <row r="10" spans="1:8" ht="15" x14ac:dyDescent="0.25">
      <c r="A10" s="77" t="s">
        <v>216</v>
      </c>
      <c r="B10" s="82" t="s">
        <v>274</v>
      </c>
      <c r="C10" s="30"/>
      <c r="D10" s="121"/>
      <c r="E10" s="5" t="s">
        <v>270</v>
      </c>
      <c r="F10" s="126">
        <v>15</v>
      </c>
      <c r="G10" s="127">
        <v>12</v>
      </c>
      <c r="H10" s="163">
        <v>9</v>
      </c>
    </row>
    <row r="11" spans="1:8" x14ac:dyDescent="0.25">
      <c r="A11" s="77" t="s">
        <v>217</v>
      </c>
      <c r="B11" s="82" t="s">
        <v>293</v>
      </c>
      <c r="C11" s="30"/>
      <c r="D11" s="121"/>
      <c r="E11" s="5" t="s">
        <v>272</v>
      </c>
      <c r="F11" s="140"/>
      <c r="G11" s="141"/>
      <c r="H11" s="150"/>
    </row>
    <row r="12" spans="1:8" x14ac:dyDescent="0.25">
      <c r="A12" s="77" t="s">
        <v>218</v>
      </c>
      <c r="B12" s="82" t="s">
        <v>294</v>
      </c>
      <c r="C12" s="30"/>
      <c r="D12" s="121"/>
      <c r="E12" s="5" t="s">
        <v>272</v>
      </c>
      <c r="F12" s="140"/>
      <c r="G12" s="141"/>
      <c r="H12" s="150"/>
    </row>
    <row r="13" spans="1:8" x14ac:dyDescent="0.25">
      <c r="A13" s="77" t="s">
        <v>219</v>
      </c>
      <c r="B13" s="82" t="s">
        <v>278</v>
      </c>
      <c r="C13" s="30"/>
      <c r="D13" s="121"/>
      <c r="E13" s="5" t="s">
        <v>272</v>
      </c>
      <c r="F13" s="140"/>
      <c r="G13" s="141"/>
      <c r="H13" s="150"/>
    </row>
    <row r="14" spans="1:8" ht="14.4" thickBot="1" x14ac:dyDescent="0.3">
      <c r="A14" s="77" t="s">
        <v>220</v>
      </c>
      <c r="B14" s="89" t="s">
        <v>295</v>
      </c>
      <c r="C14" s="30"/>
      <c r="D14" s="121"/>
      <c r="E14" s="7" t="s">
        <v>272</v>
      </c>
      <c r="F14" s="61"/>
      <c r="G14" s="50"/>
      <c r="H14" s="52"/>
    </row>
    <row r="15" spans="1:8" ht="15" thickBot="1" x14ac:dyDescent="0.25">
      <c r="A15" s="77" t="s">
        <v>221</v>
      </c>
    </row>
    <row r="16" spans="1:8" ht="15.75" thickBot="1" x14ac:dyDescent="0.3">
      <c r="A16" s="77" t="s">
        <v>222</v>
      </c>
      <c r="B16" s="8" t="s">
        <v>334</v>
      </c>
      <c r="C16" s="112" t="s">
        <v>2</v>
      </c>
      <c r="D16" s="8" t="s">
        <v>5</v>
      </c>
      <c r="F16" s="35" t="s">
        <v>287</v>
      </c>
      <c r="G16" s="36" t="s">
        <v>288</v>
      </c>
      <c r="H16" s="36" t="s">
        <v>289</v>
      </c>
    </row>
    <row r="17" spans="1:8" ht="14.25" x14ac:dyDescent="0.2">
      <c r="A17" s="77" t="s">
        <v>223</v>
      </c>
      <c r="B17" s="81" t="s">
        <v>296</v>
      </c>
      <c r="C17" s="116"/>
      <c r="D17" s="117"/>
      <c r="E17" s="6" t="s">
        <v>401</v>
      </c>
      <c r="F17" s="156" t="s">
        <v>408</v>
      </c>
      <c r="G17" s="157"/>
      <c r="H17" s="158"/>
    </row>
    <row r="18" spans="1:8" ht="14.25" x14ac:dyDescent="0.2">
      <c r="A18" s="77" t="s">
        <v>224</v>
      </c>
      <c r="B18" s="82" t="s">
        <v>297</v>
      </c>
      <c r="C18" s="118"/>
      <c r="D18" s="119"/>
      <c r="E18" s="5" t="s">
        <v>402</v>
      </c>
      <c r="F18" s="159" t="s">
        <v>408</v>
      </c>
      <c r="G18" s="160"/>
      <c r="H18" s="161"/>
    </row>
    <row r="19" spans="1:8" ht="14.25" x14ac:dyDescent="0.2">
      <c r="A19" s="77" t="s">
        <v>225</v>
      </c>
      <c r="B19" s="82" t="s">
        <v>298</v>
      </c>
      <c r="C19" s="118"/>
      <c r="D19" s="119"/>
      <c r="E19" s="5"/>
      <c r="F19" s="159"/>
      <c r="G19" s="160" t="s">
        <v>408</v>
      </c>
      <c r="H19" s="161"/>
    </row>
    <row r="20" spans="1:8" ht="14.25" x14ac:dyDescent="0.2">
      <c r="A20" s="77" t="s">
        <v>226</v>
      </c>
      <c r="B20" s="82" t="s">
        <v>299</v>
      </c>
      <c r="C20" s="118"/>
      <c r="D20" s="119"/>
      <c r="E20" s="5" t="s">
        <v>403</v>
      </c>
      <c r="F20" s="159"/>
      <c r="G20" s="160" t="s">
        <v>408</v>
      </c>
      <c r="H20" s="161"/>
    </row>
    <row r="21" spans="1:8" ht="14.25" x14ac:dyDescent="0.2">
      <c r="A21" s="77" t="s">
        <v>227</v>
      </c>
      <c r="B21" s="82" t="s">
        <v>300</v>
      </c>
      <c r="C21" s="118"/>
      <c r="D21" s="119"/>
      <c r="E21" s="5" t="s">
        <v>404</v>
      </c>
      <c r="F21" s="159"/>
      <c r="G21" s="160" t="s">
        <v>409</v>
      </c>
      <c r="H21" s="161" t="s">
        <v>410</v>
      </c>
    </row>
    <row r="22" spans="1:8" ht="14.25" x14ac:dyDescent="0.2">
      <c r="A22" s="77" t="s">
        <v>228</v>
      </c>
      <c r="B22" s="82" t="s">
        <v>301</v>
      </c>
      <c r="C22" s="118"/>
      <c r="D22" s="119"/>
      <c r="E22" s="5"/>
      <c r="F22" s="159"/>
      <c r="G22" s="160" t="s">
        <v>408</v>
      </c>
      <c r="H22" s="161"/>
    </row>
    <row r="23" spans="1:8" ht="14.25" x14ac:dyDescent="0.2">
      <c r="A23" s="77" t="s">
        <v>229</v>
      </c>
      <c r="B23" s="82" t="s">
        <v>302</v>
      </c>
      <c r="C23" s="118"/>
      <c r="D23" s="119"/>
      <c r="E23" s="5" t="s">
        <v>405</v>
      </c>
      <c r="F23" s="159" t="s">
        <v>409</v>
      </c>
      <c r="G23" s="160" t="s">
        <v>410</v>
      </c>
      <c r="H23" s="161"/>
    </row>
    <row r="24" spans="1:8" ht="14.25" x14ac:dyDescent="0.2">
      <c r="A24" s="77" t="s">
        <v>230</v>
      </c>
      <c r="B24" s="82" t="s">
        <v>303</v>
      </c>
      <c r="C24" s="118"/>
      <c r="D24" s="119"/>
      <c r="E24" s="5" t="s">
        <v>406</v>
      </c>
      <c r="F24" s="159"/>
      <c r="G24" s="160"/>
      <c r="H24" s="161" t="s">
        <v>408</v>
      </c>
    </row>
    <row r="25" spans="1:8" ht="14.25" x14ac:dyDescent="0.2">
      <c r="A25" s="77" t="s">
        <v>231</v>
      </c>
      <c r="B25" s="82" t="s">
        <v>304</v>
      </c>
      <c r="C25" s="118"/>
      <c r="D25" s="119"/>
      <c r="E25" s="5" t="s">
        <v>407</v>
      </c>
      <c r="F25" s="159"/>
      <c r="G25" s="160"/>
      <c r="H25" s="161" t="s">
        <v>408</v>
      </c>
    </row>
    <row r="26" spans="1:8" ht="14.25" x14ac:dyDescent="0.2">
      <c r="A26" s="77" t="s">
        <v>232</v>
      </c>
      <c r="B26" s="82" t="s">
        <v>305</v>
      </c>
      <c r="C26" s="118"/>
      <c r="D26" s="119"/>
      <c r="E26" s="5"/>
      <c r="F26" s="159"/>
      <c r="G26" s="160"/>
      <c r="H26" s="161" t="s">
        <v>408</v>
      </c>
    </row>
    <row r="27" spans="1:8" ht="14.25" x14ac:dyDescent="0.2">
      <c r="A27" s="77" t="s">
        <v>233</v>
      </c>
      <c r="B27" s="82"/>
      <c r="C27" s="118"/>
      <c r="D27" s="119"/>
      <c r="E27" s="5"/>
      <c r="F27" s="70"/>
      <c r="G27" s="71"/>
      <c r="H27" s="72"/>
    </row>
    <row r="28" spans="1:8" ht="14.25" x14ac:dyDescent="0.2">
      <c r="A28" s="77" t="s">
        <v>234</v>
      </c>
      <c r="B28" s="82"/>
      <c r="C28" s="118"/>
      <c r="D28" s="119"/>
      <c r="E28" s="5"/>
      <c r="F28" s="70"/>
      <c r="G28" s="71"/>
      <c r="H28" s="72"/>
    </row>
    <row r="29" spans="1:8" ht="14.25" x14ac:dyDescent="0.2">
      <c r="A29" s="77" t="s">
        <v>235</v>
      </c>
      <c r="B29" s="82"/>
      <c r="C29" s="118"/>
      <c r="D29" s="119"/>
      <c r="E29" s="5"/>
      <c r="F29" s="70"/>
      <c r="G29" s="71"/>
      <c r="H29" s="72"/>
    </row>
    <row r="30" spans="1:8" x14ac:dyDescent="0.25">
      <c r="A30" s="77" t="s">
        <v>236</v>
      </c>
      <c r="B30" s="82"/>
      <c r="C30" s="118"/>
      <c r="D30" s="119"/>
      <c r="E30" s="5"/>
      <c r="F30" s="70"/>
      <c r="G30" s="71"/>
      <c r="H30" s="72"/>
    </row>
    <row r="31" spans="1:8" ht="14.4" thickBot="1" x14ac:dyDescent="0.3">
      <c r="A31" s="77" t="s">
        <v>237</v>
      </c>
      <c r="B31" s="87"/>
      <c r="C31" s="120"/>
      <c r="D31" s="123"/>
      <c r="E31" s="7"/>
      <c r="F31" s="73"/>
      <c r="G31" s="73"/>
      <c r="H31" s="73"/>
    </row>
    <row r="32" spans="1:8" ht="14.4" thickBot="1" x14ac:dyDescent="0.3">
      <c r="A32" s="77" t="s">
        <v>238</v>
      </c>
    </row>
    <row r="33" spans="1:8" ht="14.4" thickBot="1" x14ac:dyDescent="0.3">
      <c r="A33" s="77" t="s">
        <v>239</v>
      </c>
      <c r="B33" s="107" t="s">
        <v>338</v>
      </c>
      <c r="C33" s="112"/>
      <c r="D33" s="122" t="s">
        <v>5</v>
      </c>
      <c r="F33" s="35" t="s">
        <v>287</v>
      </c>
      <c r="G33" s="36" t="s">
        <v>288</v>
      </c>
      <c r="H33" s="36" t="s">
        <v>289</v>
      </c>
    </row>
    <row r="34" spans="1:8" x14ac:dyDescent="0.25">
      <c r="A34" s="77" t="s">
        <v>240</v>
      </c>
      <c r="B34" s="82" t="s">
        <v>273</v>
      </c>
      <c r="C34" s="30"/>
      <c r="D34" s="121"/>
      <c r="E34" s="6" t="s">
        <v>270</v>
      </c>
      <c r="F34" s="124">
        <v>9</v>
      </c>
      <c r="G34" s="125">
        <v>7</v>
      </c>
      <c r="H34" s="162">
        <v>7.5</v>
      </c>
    </row>
    <row r="35" spans="1:8" x14ac:dyDescent="0.25">
      <c r="A35" s="77" t="s">
        <v>241</v>
      </c>
      <c r="B35" s="82" t="s">
        <v>292</v>
      </c>
      <c r="C35" s="30"/>
      <c r="D35" s="121"/>
      <c r="E35" s="5" t="s">
        <v>272</v>
      </c>
      <c r="F35" s="126"/>
      <c r="G35" s="127"/>
      <c r="H35" s="163"/>
    </row>
    <row r="36" spans="1:8" x14ac:dyDescent="0.25">
      <c r="A36" s="77" t="s">
        <v>242</v>
      </c>
      <c r="B36" s="82" t="s">
        <v>274</v>
      </c>
      <c r="C36" s="30"/>
      <c r="D36" s="121"/>
      <c r="E36" s="5" t="s">
        <v>270</v>
      </c>
      <c r="F36" s="126">
        <v>15</v>
      </c>
      <c r="G36" s="127">
        <v>12</v>
      </c>
      <c r="H36" s="163">
        <v>11.5</v>
      </c>
    </row>
    <row r="37" spans="1:8" x14ac:dyDescent="0.25">
      <c r="A37" s="77" t="s">
        <v>243</v>
      </c>
      <c r="B37" s="82" t="s">
        <v>293</v>
      </c>
      <c r="C37" s="30"/>
      <c r="D37" s="121"/>
      <c r="E37" s="5" t="s">
        <v>272</v>
      </c>
      <c r="F37" s="61"/>
      <c r="G37" s="50"/>
      <c r="H37" s="52"/>
    </row>
    <row r="38" spans="1:8" x14ac:dyDescent="0.25">
      <c r="A38" s="77" t="s">
        <v>244</v>
      </c>
      <c r="B38" s="82" t="s">
        <v>294</v>
      </c>
      <c r="C38" s="30"/>
      <c r="D38" s="121"/>
      <c r="E38" s="5" t="s">
        <v>272</v>
      </c>
      <c r="F38" s="61"/>
      <c r="G38" s="50"/>
      <c r="H38" s="52"/>
    </row>
    <row r="39" spans="1:8" x14ac:dyDescent="0.25">
      <c r="A39" s="77" t="s">
        <v>245</v>
      </c>
      <c r="B39" s="82" t="s">
        <v>278</v>
      </c>
      <c r="C39" s="30"/>
      <c r="D39" s="121"/>
      <c r="E39" s="5" t="s">
        <v>272</v>
      </c>
      <c r="F39" s="61"/>
      <c r="G39" s="50"/>
      <c r="H39" s="52"/>
    </row>
    <row r="40" spans="1:8" ht="14.4" thickBot="1" x14ac:dyDescent="0.3">
      <c r="A40" s="77" t="s">
        <v>246</v>
      </c>
      <c r="B40" s="89" t="s">
        <v>295</v>
      </c>
      <c r="C40" s="30"/>
      <c r="D40" s="121"/>
      <c r="E40" s="7" t="s">
        <v>272</v>
      </c>
      <c r="F40" s="61"/>
      <c r="G40" s="50"/>
      <c r="H40" s="52"/>
    </row>
    <row r="41" spans="1:8" ht="14.4" thickBot="1" x14ac:dyDescent="0.3">
      <c r="A41" s="77" t="s">
        <v>247</v>
      </c>
      <c r="D41" s="63"/>
    </row>
    <row r="42" spans="1:8" ht="14.4" thickBot="1" x14ac:dyDescent="0.3">
      <c r="A42" s="77" t="s">
        <v>248</v>
      </c>
      <c r="B42" s="107" t="s">
        <v>307</v>
      </c>
      <c r="C42" s="112"/>
      <c r="D42" s="122" t="s">
        <v>5</v>
      </c>
      <c r="F42" s="35" t="s">
        <v>287</v>
      </c>
      <c r="G42" s="36" t="s">
        <v>288</v>
      </c>
      <c r="H42" s="36" t="s">
        <v>289</v>
      </c>
    </row>
    <row r="43" spans="1:8" x14ac:dyDescent="0.25">
      <c r="A43" s="77" t="s">
        <v>249</v>
      </c>
      <c r="B43" s="82" t="s">
        <v>3</v>
      </c>
      <c r="C43" s="105"/>
      <c r="D43" s="110" t="s">
        <v>17</v>
      </c>
      <c r="E43" s="6" t="s">
        <v>270</v>
      </c>
      <c r="F43" s="124">
        <v>0.3</v>
      </c>
      <c r="G43" s="125">
        <v>0.1</v>
      </c>
      <c r="H43" s="162">
        <v>-1</v>
      </c>
    </row>
    <row r="44" spans="1:8" x14ac:dyDescent="0.25">
      <c r="A44" s="77" t="s">
        <v>250</v>
      </c>
      <c r="B44" s="82" t="s">
        <v>311</v>
      </c>
      <c r="C44" s="105"/>
      <c r="D44" s="110" t="s">
        <v>21</v>
      </c>
      <c r="E44" s="5" t="s">
        <v>270</v>
      </c>
      <c r="F44" s="126">
        <v>3</v>
      </c>
      <c r="G44" s="127">
        <v>5</v>
      </c>
      <c r="H44" s="163">
        <v>12</v>
      </c>
    </row>
    <row r="45" spans="1:8" x14ac:dyDescent="0.25">
      <c r="A45" s="77" t="s">
        <v>251</v>
      </c>
      <c r="B45" s="82" t="s">
        <v>290</v>
      </c>
      <c r="C45" s="105"/>
      <c r="D45" s="119"/>
      <c r="E45" s="5" t="s">
        <v>109</v>
      </c>
      <c r="F45" s="61"/>
      <c r="G45" s="50"/>
      <c r="H45" s="52"/>
    </row>
    <row r="46" spans="1:8" x14ac:dyDescent="0.25">
      <c r="A46" s="77" t="s">
        <v>252</v>
      </c>
      <c r="B46" s="82" t="s">
        <v>291</v>
      </c>
      <c r="C46" s="105"/>
      <c r="D46" s="119"/>
      <c r="E46" s="5" t="s">
        <v>109</v>
      </c>
      <c r="F46" s="61"/>
      <c r="G46" s="50"/>
      <c r="H46" s="52"/>
    </row>
    <row r="47" spans="1:8" x14ac:dyDescent="0.25">
      <c r="A47" s="77" t="s">
        <v>253</v>
      </c>
      <c r="B47" s="82" t="s">
        <v>1</v>
      </c>
      <c r="C47" s="105"/>
      <c r="D47" s="119"/>
      <c r="E47" s="5" t="s">
        <v>109</v>
      </c>
      <c r="F47" s="61"/>
      <c r="G47" s="50"/>
      <c r="H47" s="52"/>
    </row>
    <row r="48" spans="1:8" x14ac:dyDescent="0.25">
      <c r="A48" s="77" t="s">
        <v>254</v>
      </c>
      <c r="B48" s="82"/>
      <c r="C48" s="105"/>
      <c r="D48" s="119"/>
      <c r="E48" s="5" t="s">
        <v>109</v>
      </c>
      <c r="F48" s="61"/>
      <c r="G48" s="50"/>
      <c r="H48" s="52"/>
    </row>
    <row r="49" spans="1:8" x14ac:dyDescent="0.25">
      <c r="A49" s="77" t="s">
        <v>255</v>
      </c>
      <c r="B49" s="82"/>
      <c r="C49" s="105"/>
      <c r="D49" s="119"/>
      <c r="E49" s="5" t="s">
        <v>109</v>
      </c>
      <c r="F49" s="61"/>
      <c r="G49" s="50"/>
      <c r="H49" s="52"/>
    </row>
    <row r="50" spans="1:8" x14ac:dyDescent="0.25">
      <c r="A50" s="77" t="s">
        <v>256</v>
      </c>
      <c r="B50" s="82"/>
      <c r="C50" s="105"/>
      <c r="D50" s="119"/>
      <c r="E50" s="5" t="s">
        <v>109</v>
      </c>
      <c r="F50" s="61"/>
      <c r="G50" s="50"/>
      <c r="H50" s="52"/>
    </row>
    <row r="51" spans="1:8" x14ac:dyDescent="0.25">
      <c r="A51" s="77" t="s">
        <v>257</v>
      </c>
      <c r="B51" s="82"/>
      <c r="C51" s="105"/>
      <c r="D51" s="119"/>
      <c r="E51" s="5" t="s">
        <v>109</v>
      </c>
      <c r="F51" s="61"/>
      <c r="G51" s="50"/>
      <c r="H51" s="52"/>
    </row>
    <row r="52" spans="1:8" x14ac:dyDescent="0.25">
      <c r="A52" s="77" t="s">
        <v>258</v>
      </c>
      <c r="B52" s="82"/>
      <c r="C52" s="105"/>
      <c r="D52" s="119"/>
      <c r="E52" s="5" t="s">
        <v>109</v>
      </c>
      <c r="F52" s="61"/>
      <c r="G52" s="50"/>
      <c r="H52" s="52"/>
    </row>
    <row r="53" spans="1:8" x14ac:dyDescent="0.25">
      <c r="A53" s="77" t="s">
        <v>259</v>
      </c>
      <c r="B53" s="82"/>
      <c r="C53" s="105"/>
      <c r="D53" s="119"/>
      <c r="E53" s="5" t="s">
        <v>109</v>
      </c>
      <c r="F53" s="61"/>
      <c r="G53" s="50"/>
      <c r="H53" s="52"/>
    </row>
    <row r="54" spans="1:8" x14ac:dyDescent="0.25">
      <c r="A54" s="77" t="s">
        <v>260</v>
      </c>
      <c r="B54" s="82"/>
      <c r="C54" s="105"/>
      <c r="D54" s="119"/>
      <c r="E54" s="5" t="s">
        <v>109</v>
      </c>
      <c r="F54" s="61"/>
      <c r="G54" s="50"/>
      <c r="H54" s="52"/>
    </row>
    <row r="55" spans="1:8" x14ac:dyDescent="0.25">
      <c r="A55" s="77" t="s">
        <v>261</v>
      </c>
      <c r="B55" s="82"/>
      <c r="C55" s="105"/>
      <c r="D55" s="119"/>
      <c r="E55" s="5" t="s">
        <v>109</v>
      </c>
      <c r="F55" s="61"/>
      <c r="G55" s="50"/>
      <c r="H55" s="52"/>
    </row>
    <row r="56" spans="1:8" x14ac:dyDescent="0.25">
      <c r="A56" s="77" t="s">
        <v>262</v>
      </c>
      <c r="B56" s="82"/>
      <c r="C56" s="105"/>
      <c r="D56" s="119"/>
      <c r="E56" s="5" t="s">
        <v>109</v>
      </c>
      <c r="F56" s="61"/>
      <c r="G56" s="50"/>
      <c r="H56" s="52"/>
    </row>
    <row r="57" spans="1:8" x14ac:dyDescent="0.25">
      <c r="A57" s="77" t="s">
        <v>263</v>
      </c>
      <c r="B57" s="82"/>
      <c r="C57" s="105"/>
      <c r="D57" s="119"/>
      <c r="E57" s="5" t="s">
        <v>109</v>
      </c>
      <c r="F57" s="61"/>
      <c r="G57" s="50"/>
      <c r="H57" s="52"/>
    </row>
    <row r="58" spans="1:8" x14ac:dyDescent="0.25">
      <c r="A58" s="77" t="s">
        <v>264</v>
      </c>
      <c r="B58" s="82"/>
      <c r="C58" s="105"/>
      <c r="D58" s="119"/>
      <c r="E58" s="5" t="s">
        <v>109</v>
      </c>
      <c r="F58" s="61"/>
      <c r="G58" s="50"/>
      <c r="H58" s="52"/>
    </row>
    <row r="59" spans="1:8" x14ac:dyDescent="0.25">
      <c r="A59" s="77" t="s">
        <v>265</v>
      </c>
      <c r="B59" s="82"/>
      <c r="C59" s="105"/>
      <c r="D59" s="119"/>
      <c r="E59" s="5" t="s">
        <v>109</v>
      </c>
      <c r="F59" s="61"/>
      <c r="G59" s="50"/>
      <c r="H59" s="52"/>
    </row>
    <row r="60" spans="1:8" x14ac:dyDescent="0.25">
      <c r="A60" s="77" t="s">
        <v>266</v>
      </c>
      <c r="B60" s="82"/>
      <c r="C60" s="105"/>
      <c r="D60" s="119"/>
      <c r="E60" s="5" t="s">
        <v>109</v>
      </c>
      <c r="F60" s="61"/>
      <c r="G60" s="50"/>
      <c r="H60" s="52"/>
    </row>
    <row r="61" spans="1:8" x14ac:dyDescent="0.25">
      <c r="A61" s="77" t="s">
        <v>267</v>
      </c>
      <c r="B61" s="82"/>
      <c r="C61" s="105"/>
      <c r="D61" s="119"/>
      <c r="E61" s="5" t="s">
        <v>109</v>
      </c>
      <c r="F61" s="61"/>
      <c r="G61" s="50"/>
      <c r="H61" s="52"/>
    </row>
    <row r="62" spans="1:8" x14ac:dyDescent="0.25">
      <c r="A62" s="77" t="s">
        <v>268</v>
      </c>
      <c r="B62" s="82"/>
      <c r="C62" s="105"/>
      <c r="D62" s="119"/>
      <c r="E62" s="5" t="s">
        <v>109</v>
      </c>
      <c r="F62" s="61"/>
      <c r="G62" s="50"/>
      <c r="H62" s="52"/>
    </row>
    <row r="63" spans="1:8" ht="14.4" thickBot="1" x14ac:dyDescent="0.3">
      <c r="A63" s="77" t="s">
        <v>269</v>
      </c>
      <c r="B63" s="82"/>
      <c r="C63" s="105"/>
      <c r="D63" s="119"/>
      <c r="E63" s="7" t="s">
        <v>109</v>
      </c>
      <c r="F63" s="62"/>
      <c r="G63" s="53"/>
      <c r="H63" s="55"/>
    </row>
  </sheetData>
  <pageMargins left="0.7" right="0.7" top="0.78740157499999996" bottom="0.78740157499999996" header="0.3" footer="0.3"/>
  <pageSetup paperSize="9" scale="54" orientation="landscape" r:id="rId1"/>
  <headerFooter>
    <oddFooter>&amp;C&amp;A&amp;RVersion: 8.1.2014</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9"/>
  <dimension ref="A1:X81"/>
  <sheetViews>
    <sheetView topLeftCell="C1" workbookViewId="0">
      <selection activeCell="H1" sqref="H1"/>
    </sheetView>
  </sheetViews>
  <sheetFormatPr baseColWidth="10" defaultColWidth="11.44140625" defaultRowHeight="14.4" x14ac:dyDescent="0.3"/>
  <cols>
    <col min="1" max="1" width="29.6640625" customWidth="1"/>
    <col min="2" max="2" width="31.33203125" customWidth="1"/>
    <col min="3" max="3" width="31.109375" customWidth="1"/>
    <col min="4" max="4" width="30.6640625" customWidth="1"/>
    <col min="5" max="5" width="35.109375" customWidth="1"/>
    <col min="6" max="6" width="13" customWidth="1"/>
    <col min="7" max="7" width="8.5546875" customWidth="1"/>
    <col min="8" max="8" width="15.33203125" customWidth="1"/>
    <col min="9" max="9" width="24.33203125" customWidth="1"/>
    <col min="10" max="10" width="33.88671875" customWidth="1"/>
  </cols>
  <sheetData>
    <row r="1" spans="1:24" ht="22.5" customHeight="1" x14ac:dyDescent="0.3">
      <c r="A1" s="165" t="s">
        <v>611</v>
      </c>
      <c r="B1" s="165" t="s">
        <v>610</v>
      </c>
      <c r="C1" s="165" t="s">
        <v>660</v>
      </c>
      <c r="D1" s="165" t="s">
        <v>609</v>
      </c>
      <c r="E1" s="165" t="s">
        <v>530</v>
      </c>
      <c r="F1" s="165" t="s">
        <v>694</v>
      </c>
      <c r="G1" s="165" t="s">
        <v>535</v>
      </c>
      <c r="H1" s="165" t="s">
        <v>612</v>
      </c>
      <c r="I1" s="165" t="s">
        <v>613</v>
      </c>
      <c r="J1" s="165" t="s">
        <v>614</v>
      </c>
      <c r="K1" s="166"/>
      <c r="L1" s="166"/>
      <c r="M1" s="166"/>
      <c r="N1" s="166"/>
      <c r="O1" s="166"/>
      <c r="P1" s="166"/>
      <c r="Q1" s="166"/>
      <c r="R1" s="166"/>
      <c r="S1" s="166"/>
      <c r="T1" s="166"/>
      <c r="U1" s="166"/>
      <c r="V1" s="166"/>
      <c r="W1" s="166"/>
      <c r="X1" s="166"/>
    </row>
    <row r="3" spans="1:24" ht="15" x14ac:dyDescent="0.25">
      <c r="A3" t="s">
        <v>578</v>
      </c>
      <c r="B3" t="str">
        <f>'Indikator Kategorien'!B3</f>
        <v>Solvabilität</v>
      </c>
      <c r="C3" t="str">
        <f>'Indikator Kategorien'!C3</f>
        <v>Solvabilität</v>
      </c>
      <c r="D3" t="str">
        <f>'Maßnahmen Kategorien'!C3</f>
        <v>Kapitalemission</v>
      </c>
      <c r="E3" t="s">
        <v>602</v>
      </c>
      <c r="F3" t="s">
        <v>695</v>
      </c>
      <c r="G3" t="s">
        <v>533</v>
      </c>
      <c r="H3" t="s">
        <v>605</v>
      </c>
      <c r="I3" t="s">
        <v>651</v>
      </c>
      <c r="J3" t="str">
        <f>'Maßnahmen Kategorien'!C3</f>
        <v>Kapitalemission</v>
      </c>
    </row>
    <row r="4" spans="1:24" x14ac:dyDescent="0.3">
      <c r="A4" t="s">
        <v>579</v>
      </c>
      <c r="B4" t="str">
        <f>'Indikator Kategorien'!B10</f>
        <v>Liquidität</v>
      </c>
      <c r="C4" t="str">
        <f>'Indikator Kategorien'!C4</f>
        <v>CET1 Ratio</v>
      </c>
      <c r="D4" t="str">
        <f>'Maßnahmen Kategorien'!C10</f>
        <v>Verkauf von operativen Unternehmensteilen</v>
      </c>
      <c r="E4" t="s">
        <v>657</v>
      </c>
      <c r="F4" t="s">
        <v>696</v>
      </c>
      <c r="G4" t="s">
        <v>534</v>
      </c>
      <c r="H4" t="s">
        <v>606</v>
      </c>
      <c r="I4" t="s">
        <v>608</v>
      </c>
      <c r="J4" t="str">
        <f>'Maßnahmen Kategorien'!C4</f>
        <v>Externe Kapitalerhöhung</v>
      </c>
    </row>
    <row r="5" spans="1:24" x14ac:dyDescent="0.3">
      <c r="A5" t="s">
        <v>580</v>
      </c>
      <c r="B5" t="str">
        <f>'Indikator Kategorien'!B19</f>
        <v>Profitabilität</v>
      </c>
      <c r="C5" t="str">
        <f>'Indikator Kategorien'!C5</f>
        <v>T1 Ratio</v>
      </c>
      <c r="D5" t="str">
        <f>'Maßnahmen Kategorien'!C17</f>
        <v>Asset Sales</v>
      </c>
      <c r="E5" t="s">
        <v>603</v>
      </c>
      <c r="F5" t="s">
        <v>697</v>
      </c>
      <c r="H5" t="s">
        <v>607</v>
      </c>
      <c r="J5" t="str">
        <f>'Maßnahmen Kategorien'!C5</f>
        <v>Kapitalerhöhung durch Mutterinstitut</v>
      </c>
    </row>
    <row r="6" spans="1:24" x14ac:dyDescent="0.3">
      <c r="A6" t="s">
        <v>582</v>
      </c>
      <c r="B6" t="str">
        <f>'Indikator Kategorien'!B25</f>
        <v>Aktivaqualität</v>
      </c>
      <c r="C6" t="str">
        <f>'Indikator Kategorien'!C6</f>
        <v>TC Ratio</v>
      </c>
      <c r="D6" t="str">
        <f>'Maßnahmen Kategorien'!C24</f>
        <v>Liability Management</v>
      </c>
      <c r="E6" t="s">
        <v>604</v>
      </c>
      <c r="J6" t="str">
        <f>'Maßnahmen Kategorien'!C6</f>
        <v>Begebung AT1 Instrumente</v>
      </c>
    </row>
    <row r="7" spans="1:24" x14ac:dyDescent="0.3">
      <c r="A7" t="s">
        <v>583</v>
      </c>
      <c r="B7" t="str">
        <f>'Indikator Kategorien'!B32</f>
        <v>Marktbasierte Indikatoren</v>
      </c>
      <c r="C7" t="str">
        <f>'Indikator Kategorien'!C7</f>
        <v>Leverage Ratio</v>
      </c>
      <c r="D7" t="str">
        <f>'Maßnahmen Kategorien'!C32</f>
        <v>Aufwandsreduktion</v>
      </c>
      <c r="J7" t="str">
        <f>'Maßnahmen Kategorien'!C7</f>
        <v>Begebung T2 Instrumente</v>
      </c>
    </row>
    <row r="8" spans="1:24" x14ac:dyDescent="0.3">
      <c r="A8" t="s">
        <v>581</v>
      </c>
      <c r="B8" t="str">
        <f>'Indikator Kategorien'!B40</f>
        <v>Makroökonomische Indikatoren</v>
      </c>
      <c r="C8" t="str">
        <f>'Indikator Kategorien'!C8</f>
        <v>Andere Solvabilitätsindikatoren</v>
      </c>
      <c r="D8" t="str">
        <f>'Maßnahmen Kategorien'!C42</f>
        <v xml:space="preserve">Stärkung Innenfinanzierung
</v>
      </c>
      <c r="J8" t="str">
        <f>'Maßnahmen Kategorien'!C8</f>
        <v>Andere Massnahmen der Kapitalemission</v>
      </c>
    </row>
    <row r="9" spans="1:24" x14ac:dyDescent="0.3">
      <c r="A9" t="s">
        <v>584</v>
      </c>
      <c r="B9" t="s">
        <v>599</v>
      </c>
      <c r="D9" t="str">
        <f>'Maßnahmen Kategorien'!C47</f>
        <v xml:space="preserve">
</v>
      </c>
    </row>
    <row r="10" spans="1:24" x14ac:dyDescent="0.3">
      <c r="A10" t="s">
        <v>585</v>
      </c>
      <c r="C10" t="str">
        <f>'Indikator Kategorien'!C10</f>
        <v>Liquidität</v>
      </c>
      <c r="D10" t="str">
        <f>'Maßnahmen Kategorien'!C50</f>
        <v xml:space="preserve">Wholesale Funding
</v>
      </c>
      <c r="J10" t="str">
        <f>'Maßnahmen Kategorien'!C10</f>
        <v>Verkauf von operativen Unternehmensteilen</v>
      </c>
    </row>
    <row r="11" spans="1:24" x14ac:dyDescent="0.3">
      <c r="A11" t="s">
        <v>586</v>
      </c>
      <c r="C11" t="str">
        <f>'Indikator Kategorien'!C11</f>
        <v>Liquidity Coverage Ratio</v>
      </c>
      <c r="D11" t="str">
        <f>'Maßnahmen Kategorien'!C57</f>
        <v>Veränderung Risikoprofil</v>
      </c>
      <c r="J11" t="str">
        <f>'Maßnahmen Kategorien'!C11</f>
        <v>Verkauf von Tochterinstituten</v>
      </c>
    </row>
    <row r="12" spans="1:24" x14ac:dyDescent="0.3">
      <c r="A12" t="s">
        <v>587</v>
      </c>
      <c r="C12" t="str">
        <f>'Indikator Kategorien'!C12</f>
        <v>Net Stable Funding Ratio</v>
      </c>
      <c r="D12" t="str">
        <f>'Maßnahmen Kategorien'!C67</f>
        <v>Einlagen</v>
      </c>
      <c r="J12" t="str">
        <f>'Maßnahmen Kategorien'!C12</f>
        <v>IPO von Tochterinstituten</v>
      </c>
    </row>
    <row r="13" spans="1:24" ht="15" x14ac:dyDescent="0.25">
      <c r="A13" t="s">
        <v>588</v>
      </c>
      <c r="C13" t="str">
        <f>'Indikator Kategorien'!C13</f>
        <v>Time to Wall/Survival Period in wesentlichen Währungen</v>
      </c>
      <c r="D13" t="e">
        <f>'Maßnahmen Kategorien'!#REF!</f>
        <v>#REF!</v>
      </c>
      <c r="J13" t="str">
        <f>'Maßnahmen Kategorien'!C13</f>
        <v>Verkauf von Minderheitenbeteiligungen</v>
      </c>
    </row>
    <row r="14" spans="1:24" ht="15" x14ac:dyDescent="0.25">
      <c r="A14" t="s">
        <v>589</v>
      </c>
      <c r="C14" t="str">
        <f>'Indikator Kategorien'!C14</f>
        <v>Refinanzierungslücken in unterschiedlichen Laufzeitbändern</v>
      </c>
      <c r="D14" t="str">
        <f>'Maßnahmen Kategorien'!C74</f>
        <v>Fusionen</v>
      </c>
      <c r="J14" t="str">
        <f>'Maßnahmen Kategorien'!C14</f>
        <v>Verkauf von Nicht-Banken Unternehmenseinheiten</v>
      </c>
    </row>
    <row r="15" spans="1:24" ht="15" x14ac:dyDescent="0.25">
      <c r="A15" t="s">
        <v>590</v>
      </c>
      <c r="C15" t="str">
        <f>'Indikator Kategorien'!C15</f>
        <v>Nettoabflussrate von Retail- und Firmenkundeneinlagen</v>
      </c>
      <c r="J15" t="str">
        <f>'Maßnahmen Kategorien'!C15</f>
        <v>Andere Massnahmen der Veräusserung</v>
      </c>
    </row>
    <row r="16" spans="1:24" ht="15" x14ac:dyDescent="0.25">
      <c r="A16" t="s">
        <v>591</v>
      </c>
      <c r="C16" t="str">
        <f>'Indikator Kategorien'!C16</f>
        <v>Refinanzierungskosten (Wholesale Funding Spread)</v>
      </c>
    </row>
    <row r="17" spans="1:10" x14ac:dyDescent="0.3">
      <c r="A17" t="s">
        <v>532</v>
      </c>
      <c r="C17" t="str">
        <f>'Indikator Kategorien'!C17</f>
        <v>Sonstige Liquiditätsindikatoren</v>
      </c>
      <c r="J17" t="str">
        <f>'Maßnahmen Kategorien'!C17</f>
        <v>Asset Sales</v>
      </c>
    </row>
    <row r="18" spans="1:10" x14ac:dyDescent="0.3">
      <c r="A18" t="s">
        <v>535</v>
      </c>
      <c r="J18" t="str">
        <f>'Maßnahmen Kategorien'!C18</f>
        <v>Aktien</v>
      </c>
    </row>
    <row r="19" spans="1:10" x14ac:dyDescent="0.3">
      <c r="A19" t="s">
        <v>595</v>
      </c>
      <c r="C19" t="str">
        <f>'Indikator Kategorien'!C19</f>
        <v>Profitabilität</v>
      </c>
      <c r="J19" t="str">
        <f>'Maßnahmen Kategorien'!C19</f>
        <v>Anleihen</v>
      </c>
    </row>
    <row r="20" spans="1:10" x14ac:dyDescent="0.3">
      <c r="A20" t="s">
        <v>596</v>
      </c>
      <c r="C20" t="str">
        <f>'Indikator Kategorien'!C20</f>
        <v>Return on Assets</v>
      </c>
      <c r="J20" t="str">
        <f>'Maßnahmen Kategorien'!C20</f>
        <v>Immobilien</v>
      </c>
    </row>
    <row r="21" spans="1:10" x14ac:dyDescent="0.3">
      <c r="A21" t="s">
        <v>597</v>
      </c>
      <c r="C21" t="str">
        <f>'Indikator Kategorien'!C21</f>
        <v>Return on Equity</v>
      </c>
      <c r="J21" t="str">
        <f>'Maßnahmen Kategorien'!C21</f>
        <v>Übertragungen innerhalb der Gruppe</v>
      </c>
    </row>
    <row r="22" spans="1:10" x14ac:dyDescent="0.3">
      <c r="A22" t="s">
        <v>594</v>
      </c>
      <c r="C22" t="str">
        <f>'Indikator Kategorien'!C22</f>
        <v>Drohende signifikante Verluste auf Grund von Verwaltungs- /regulatorischen Strafen oder Gerichtsurteilen</v>
      </c>
      <c r="J22" t="str">
        <f>'Maßnahmen Kategorien'!C22</f>
        <v>Andere Massnahmen der Asset Sales</v>
      </c>
    </row>
    <row r="23" spans="1:10" x14ac:dyDescent="0.3">
      <c r="A23" t="s">
        <v>592</v>
      </c>
      <c r="C23" t="str">
        <f>'Indikator Kategorien'!C23</f>
        <v>Sonstige Profitabilitätsindikatoren</v>
      </c>
    </row>
    <row r="24" spans="1:10" x14ac:dyDescent="0.3">
      <c r="A24" t="s">
        <v>593</v>
      </c>
      <c r="J24" t="str">
        <f>'Maßnahmen Kategorien'!C24</f>
        <v>Liability Management</v>
      </c>
    </row>
    <row r="25" spans="1:10" x14ac:dyDescent="0.3">
      <c r="C25" t="str">
        <f>'Indikator Kategorien'!C25</f>
        <v>Aktivaqualität</v>
      </c>
      <c r="J25" t="str">
        <f>'Maßnahmen Kategorien'!C25</f>
        <v>Wandlung von AT1 Instrumenten</v>
      </c>
    </row>
    <row r="26" spans="1:10" x14ac:dyDescent="0.3">
      <c r="C26" t="str">
        <f>'Indikator Kategorien'!C26</f>
        <v>Änderungsrate NPL</v>
      </c>
      <c r="J26" t="str">
        <f>'Maßnahmen Kategorien'!C26</f>
        <v>Wandlung von T2 Instrumenten</v>
      </c>
    </row>
    <row r="27" spans="1:10" x14ac:dyDescent="0.3">
      <c r="C27" t="str">
        <f>'Indikator Kategorien'!C27</f>
        <v>NPL nach Sektor der Counterparty</v>
      </c>
      <c r="J27" t="str">
        <f>'Maßnahmen Kategorien'!C27</f>
        <v>Liquiditätsunterstützung durch Mutterinstitut</v>
      </c>
    </row>
    <row r="28" spans="1:10" x14ac:dyDescent="0.3">
      <c r="C28" t="str">
        <f>'Indikator Kategorien'!C28</f>
        <v>Deckungsrate</v>
      </c>
      <c r="J28" t="str">
        <f>'Maßnahmen Kategorien'!C28</f>
        <v>Interne Liquiditätsunterstützung durch nicht-Mutterinstitut</v>
      </c>
    </row>
    <row r="29" spans="1:10" x14ac:dyDescent="0.3">
      <c r="C29" t="str">
        <f>'Indikator Kategorien'!C29</f>
        <v>Wertgeminderte und überfällige Kredite/Gesamtbetrag der vergebenen Kredite</v>
      </c>
      <c r="J29" t="str">
        <f>'Maßnahmen Kategorien'!C29</f>
        <v>Verbindlichkeiten: Rückkauf von Verbindlichkeiten unter Buchwert</v>
      </c>
    </row>
    <row r="30" spans="1:10" x14ac:dyDescent="0.3">
      <c r="C30" t="str">
        <f>'Indikator Kategorien'!C30</f>
        <v>Andere Indikatoren der Aktivaqualität</v>
      </c>
      <c r="J30" t="str">
        <f>'Maßnahmen Kategorien'!C30</f>
        <v xml:space="preserve">Andere Massnahmen aus Verbindlichkeiten </v>
      </c>
    </row>
    <row r="32" spans="1:10" x14ac:dyDescent="0.3">
      <c r="C32" t="str">
        <f>'Indikator Kategorien'!C32</f>
        <v>Marktbasierte Indikatoren</v>
      </c>
      <c r="J32" t="str">
        <f>'Maßnahmen Kategorien'!C32</f>
        <v>Aufwandsreduktion</v>
      </c>
    </row>
    <row r="33" spans="3:10" x14ac:dyDescent="0.3">
      <c r="C33" t="str">
        <f>'Indikator Kategorien'!C33</f>
        <v>Änderungen des Aktienkurses auf täglicher Basis</v>
      </c>
      <c r="J33" t="str">
        <f>'Maßnahmen Kategorien'!C33</f>
        <v>Personalkürzungen</v>
      </c>
    </row>
    <row r="34" spans="3:10" x14ac:dyDescent="0.3">
      <c r="C34" t="str">
        <f>'Indikator Kategorien'!C34</f>
        <v>Änderungen des Aktienkurses auf wöchentlicher Basis</v>
      </c>
      <c r="J34" t="str">
        <f>'Maßnahmen Kategorien'!C34</f>
        <v>Einstellung oder Aufschiebung von Investitionen in Gebäude und Ausrüstung</v>
      </c>
    </row>
    <row r="35" spans="3:10" x14ac:dyDescent="0.3">
      <c r="C35" t="str">
        <f>'Indikator Kategorien'!C35</f>
        <v>CDS spread</v>
      </c>
      <c r="J35" t="str">
        <f>'Maßnahmen Kategorien'!C35</f>
        <v>Einstellung oder Aufschiebung von Investitionen in IT</v>
      </c>
    </row>
    <row r="36" spans="3:10" x14ac:dyDescent="0.3">
      <c r="C36" t="str">
        <f>'Indikator Kategorien'!C36</f>
        <v>Ratingänderungen des Instituts</v>
      </c>
      <c r="J36" t="str">
        <f>'Maßnahmen Kategorien'!C36</f>
        <v xml:space="preserve">Aussetzen von Bonuszahlungen </v>
      </c>
    </row>
    <row r="37" spans="3:10" x14ac:dyDescent="0.3">
      <c r="C37" t="str">
        <f>'Indikator Kategorien'!C37</f>
        <v>Ausfall einer Peer-Institution</v>
      </c>
      <c r="J37" t="str">
        <f>'Maßnahmen Kategorien'!C37</f>
        <v>Verminderung der Arbeitszeit</v>
      </c>
    </row>
    <row r="38" spans="3:10" x14ac:dyDescent="0.3">
      <c r="C38" t="str">
        <f>'Indikator Kategorien'!C38</f>
        <v>Sonstige Marktbasierte Indikatoren</v>
      </c>
      <c r="J38" t="str">
        <f>'Maßnahmen Kategorien'!C38</f>
        <v>Kürzungen der Marketingausgaben</v>
      </c>
    </row>
    <row r="39" spans="3:10" x14ac:dyDescent="0.3">
      <c r="J39" t="str">
        <f>'Maßnahmen Kategorien'!C39</f>
        <v>Kürzungen freiwilliger Sozialleistungen</v>
      </c>
    </row>
    <row r="40" spans="3:10" x14ac:dyDescent="0.3">
      <c r="C40" t="str">
        <f>'Indikator Kategorien'!C40</f>
        <v>Makroökonomische Indikatoren</v>
      </c>
      <c r="J40" t="str">
        <f>'Maßnahmen Kategorien'!C40</f>
        <v>Andere Massnahmen der Kosteneinsparung</v>
      </c>
    </row>
    <row r="41" spans="3:10" x14ac:dyDescent="0.3">
      <c r="C41" t="str">
        <f>'Indikator Kategorien'!C41</f>
        <v>BIP Veränderung auf Quartalsbasis</v>
      </c>
    </row>
    <row r="42" spans="3:10" x14ac:dyDescent="0.3">
      <c r="C42" t="str">
        <f>'Indikator Kategorien'!C42</f>
        <v>BIP Veränderung auf jährlicher Basis</v>
      </c>
      <c r="J42" t="str">
        <f>'Maßnahmen Kategorien'!C42</f>
        <v xml:space="preserve">Stärkung Innenfinanzierung
</v>
      </c>
    </row>
    <row r="43" spans="3:10" x14ac:dyDescent="0.3">
      <c r="C43" t="str">
        <f>'Indikator Kategorien'!C43</f>
        <v>CDS Spreads von Staaten</v>
      </c>
      <c r="J43" t="str">
        <f>'Maßnahmen Kategorien'!C43</f>
        <v>Nicht-Zahlung von Coupons auf T1 und T2 Instrumente</v>
      </c>
    </row>
    <row r="44" spans="3:10" x14ac:dyDescent="0.3">
      <c r="C44" t="str">
        <f>'Indikator Kategorien'!C44</f>
        <v>Ratingherabstufung von Staaten</v>
      </c>
      <c r="J44" t="str">
        <f>'Maßnahmen Kategorien'!C44</f>
        <v>Nicht-Ausschüttung von Dividenen</v>
      </c>
    </row>
    <row r="45" spans="3:10" x14ac:dyDescent="0.3">
      <c r="C45" t="str">
        <f>'Indikator Kategorien'!C45</f>
        <v>Sonstige Makroökonomische Indikatoren</v>
      </c>
      <c r="J45" t="str">
        <f>'Maßnahmen Kategorien'!C45</f>
        <v>Andere Massnahmen der Einbehaltung von Gewinnen</v>
      </c>
    </row>
    <row r="47" spans="3:10" x14ac:dyDescent="0.3">
      <c r="C47" t="s">
        <v>599</v>
      </c>
      <c r="J47" t="str">
        <f>'Maßnahmen Kategorien'!C47</f>
        <v xml:space="preserve">
</v>
      </c>
    </row>
    <row r="48" spans="3:10" x14ac:dyDescent="0.3">
      <c r="C48" t="s">
        <v>599</v>
      </c>
      <c r="J48" t="str">
        <f>'Maßnahmen Kategorien'!C48</f>
        <v>Nutzung von SNB Refinanzierung</v>
      </c>
    </row>
    <row r="50" spans="10:10" x14ac:dyDescent="0.3">
      <c r="J50" t="str">
        <f>'Maßnahmen Kategorien'!C50</f>
        <v xml:space="preserve">Wholesale Funding
</v>
      </c>
    </row>
    <row r="51" spans="10:10" x14ac:dyDescent="0.3">
      <c r="J51" t="str">
        <f>'Maßnahmen Kategorien'!C51</f>
        <v>Repo (SNB hinterlegbar)</v>
      </c>
    </row>
    <row r="52" spans="10:10" x14ac:dyDescent="0.3">
      <c r="J52" t="str">
        <f>'Maßnahmen Kategorien'!C52</f>
        <v>Repo (nicht SNB hinterlegbar</v>
      </c>
    </row>
    <row r="53" spans="10:10" x14ac:dyDescent="0.3">
      <c r="J53" t="str">
        <f>'Maßnahmen Kategorien'!C53</f>
        <v>Begebung besicherter Anleihen</v>
      </c>
    </row>
    <row r="54" spans="10:10" x14ac:dyDescent="0.3">
      <c r="J54" t="str">
        <f>'Maßnahmen Kategorien'!C54</f>
        <v>Begebung unbesicherter Anleihen</v>
      </c>
    </row>
    <row r="55" spans="10:10" x14ac:dyDescent="0.3">
      <c r="J55" t="str">
        <f>'Maßnahmen Kategorien'!C55</f>
        <v>Andere Massnahmen Wholesale Funding</v>
      </c>
    </row>
    <row r="57" spans="10:10" x14ac:dyDescent="0.3">
      <c r="J57" t="str">
        <f>'Maßnahmen Kategorien'!C57</f>
        <v>Veränderung Risikoprofil</v>
      </c>
    </row>
    <row r="58" spans="10:10" x14ac:dyDescent="0.3">
      <c r="J58" t="str">
        <f>'Maßnahmen Kategorien'!C58</f>
        <v>Reduktion von Neugeschäft</v>
      </c>
    </row>
    <row r="59" spans="10:10" x14ac:dyDescent="0.3">
      <c r="J59" t="str">
        <f>'Maßnahmen Kategorien'!C59</f>
        <v>Syndizierung bestehender Forderungen</v>
      </c>
    </row>
    <row r="60" spans="10:10" x14ac:dyDescent="0.3">
      <c r="J60" t="str">
        <f>'Maßnahmen Kategorien'!C60</f>
        <v>Verkauf von bestehenden Forderungen</v>
      </c>
    </row>
    <row r="61" spans="10:10" x14ac:dyDescent="0.3">
      <c r="J61" t="str">
        <f>'Maßnahmen Kategorien'!C61</f>
        <v>Hedging</v>
      </c>
    </row>
    <row r="62" spans="10:10" x14ac:dyDescent="0.3">
      <c r="J62" t="str">
        <f>'Maßnahmen Kategorien'!C62</f>
        <v>CDS</v>
      </c>
    </row>
    <row r="63" spans="10:10" x14ac:dyDescent="0.3">
      <c r="J63" t="str">
        <f>'Maßnahmen Kategorien'!C63</f>
        <v>Verbriefung</v>
      </c>
    </row>
    <row r="64" spans="10:10" x14ac:dyDescent="0.3">
      <c r="J64" t="str">
        <f>'Maßnahmen Kategorien'!C64</f>
        <v>Synthetische Verbriefung</v>
      </c>
    </row>
    <row r="65" spans="10:10" x14ac:dyDescent="0.3">
      <c r="J65" t="str">
        <f>'Maßnahmen Kategorien'!C65</f>
        <v>Andere Massnahmen aus Anpassung des Risikoprofils</v>
      </c>
    </row>
    <row r="67" spans="10:10" x14ac:dyDescent="0.3">
      <c r="J67" t="str">
        <f>'Maßnahmen Kategorien'!C67</f>
        <v>Einlagen</v>
      </c>
    </row>
    <row r="68" spans="10:10" x14ac:dyDescent="0.3">
      <c r="J68" t="str">
        <f>'Maßnahmen Kategorien'!C68</f>
        <v>Erhöhung der Privatundeneinlagen</v>
      </c>
    </row>
    <row r="69" spans="10:10" x14ac:dyDescent="0.3">
      <c r="J69" t="str">
        <f>'Maßnahmen Kategorien'!C69</f>
        <v>Erhöhung der Firmenkundeneinlagen</v>
      </c>
    </row>
    <row r="70" spans="10:10" x14ac:dyDescent="0.3">
      <c r="J70" t="str">
        <f>'Maßnahmen Kategorien'!C70</f>
        <v>Erhöhung von Bankkundeneinlagen</v>
      </c>
    </row>
    <row r="71" spans="10:10" x14ac:dyDescent="0.3">
      <c r="J71" t="str">
        <f>'Maßnahmen Kategorien'!C71</f>
        <v>Andere Massnahmen aus Einlagen</v>
      </c>
    </row>
    <row r="73" spans="10:10" x14ac:dyDescent="0.3">
      <c r="J73" t="e">
        <f>'Maßnahmen Kategorien'!#REF!</f>
        <v>#REF!</v>
      </c>
    </row>
    <row r="74" spans="10:10" x14ac:dyDescent="0.3">
      <c r="J74" t="e">
        <f>'Maßnahmen Kategorien'!#REF!</f>
        <v>#REF!</v>
      </c>
    </row>
    <row r="75" spans="10:10" x14ac:dyDescent="0.3">
      <c r="J75" t="e">
        <f>'Maßnahmen Kategorien'!#REF!</f>
        <v>#REF!</v>
      </c>
    </row>
    <row r="76" spans="10:10" x14ac:dyDescent="0.3">
      <c r="J76" t="e">
        <f>'Maßnahmen Kategorien'!#REF!</f>
        <v>#REF!</v>
      </c>
    </row>
    <row r="78" spans="10:10" x14ac:dyDescent="0.3">
      <c r="J78" t="str">
        <f>'Maßnahmen Kategorien'!C74</f>
        <v>Fusionen</v>
      </c>
    </row>
    <row r="79" spans="10:10" x14ac:dyDescent="0.3">
      <c r="J79" t="str">
        <f>'Maßnahmen Kategorien'!C75</f>
        <v xml:space="preserve">Fusionen innerhalb der Gruppe </v>
      </c>
    </row>
    <row r="80" spans="10:10" x14ac:dyDescent="0.3">
      <c r="J80" t="str">
        <f>'Maßnahmen Kategorien'!C76</f>
        <v>Fusionen ausserhalb der Gruppe</v>
      </c>
    </row>
    <row r="81" spans="10:10" x14ac:dyDescent="0.3">
      <c r="J81" t="str">
        <f>'Maßnahmen Kategorien'!C77</f>
        <v>andere Massnahmen aus Fusionen</v>
      </c>
    </row>
  </sheetData>
  <pageMargins left="0.7" right="0.7" top="0.78740157499999996" bottom="0.78740157499999996" header="0.3" footer="0.3"/>
  <legacy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C23"/>
  <sheetViews>
    <sheetView topLeftCell="A4" workbookViewId="0">
      <selection activeCell="E46" sqref="E46"/>
    </sheetView>
  </sheetViews>
  <sheetFormatPr baseColWidth="10" defaultRowHeight="14.4" x14ac:dyDescent="0.3"/>
  <cols>
    <col min="1" max="1" width="6.44140625" customWidth="1"/>
    <col min="2" max="2" width="34.109375" customWidth="1"/>
  </cols>
  <sheetData>
    <row r="2" spans="2:3" ht="15" x14ac:dyDescent="0.25">
      <c r="B2" s="239" t="s">
        <v>660</v>
      </c>
    </row>
    <row r="3" spans="2:3" ht="15" x14ac:dyDescent="0.25">
      <c r="B3" t="str">
        <f>'Pulldown Listen'!B3</f>
        <v>Solvabilität</v>
      </c>
      <c r="C3" t="s">
        <v>663</v>
      </c>
    </row>
    <row r="4" spans="2:3" ht="15" x14ac:dyDescent="0.25">
      <c r="B4" t="str">
        <f>'Pulldown Listen'!B4</f>
        <v>Liquidität</v>
      </c>
      <c r="C4" t="s">
        <v>664</v>
      </c>
    </row>
    <row r="5" spans="2:3" ht="15" x14ac:dyDescent="0.25">
      <c r="B5" t="str">
        <f>'Pulldown Listen'!B5</f>
        <v>Profitabilität</v>
      </c>
      <c r="C5" t="s">
        <v>665</v>
      </c>
    </row>
    <row r="6" spans="2:3" ht="15" x14ac:dyDescent="0.25">
      <c r="B6" t="str">
        <f>'Pulldown Listen'!B6</f>
        <v>Aktivaqualität</v>
      </c>
      <c r="C6" t="s">
        <v>666</v>
      </c>
    </row>
    <row r="7" spans="2:3" ht="15" x14ac:dyDescent="0.25">
      <c r="B7" t="str">
        <f>'Pulldown Listen'!B7</f>
        <v>Marktbasierte Indikatoren</v>
      </c>
      <c r="C7" t="s">
        <v>667</v>
      </c>
    </row>
    <row r="8" spans="2:3" ht="15" x14ac:dyDescent="0.25">
      <c r="B8" t="str">
        <f>'Pulldown Listen'!B8</f>
        <v>Makroökonomische Indikatoren</v>
      </c>
      <c r="C8" t="s">
        <v>668</v>
      </c>
    </row>
    <row r="9" spans="2:3" ht="15" x14ac:dyDescent="0.25">
      <c r="B9" t="str">
        <f>'Pulldown Listen'!B9</f>
        <v>Sonstige Indikatoren</v>
      </c>
      <c r="C9" t="s">
        <v>669</v>
      </c>
    </row>
    <row r="11" spans="2:3" x14ac:dyDescent="0.3">
      <c r="B11" s="239" t="s">
        <v>614</v>
      </c>
    </row>
    <row r="12" spans="2:3" ht="15" x14ac:dyDescent="0.25">
      <c r="B12" t="str">
        <f>'Pulldown Listen'!D3</f>
        <v>Kapitalemission</v>
      </c>
      <c r="C12" t="s">
        <v>670</v>
      </c>
    </row>
    <row r="13" spans="2:3" ht="15" x14ac:dyDescent="0.25">
      <c r="B13" t="str">
        <f>'Pulldown Listen'!D4</f>
        <v>Verkauf von operativen Unternehmensteilen</v>
      </c>
      <c r="C13" t="s">
        <v>671</v>
      </c>
    </row>
    <row r="14" spans="2:3" ht="15" x14ac:dyDescent="0.25">
      <c r="B14" t="str">
        <f>'Pulldown Listen'!D5</f>
        <v>Asset Sales</v>
      </c>
      <c r="C14" t="s">
        <v>672</v>
      </c>
    </row>
    <row r="15" spans="2:3" ht="15" x14ac:dyDescent="0.25">
      <c r="B15" t="str">
        <f>'Pulldown Listen'!D6</f>
        <v>Liability Management</v>
      </c>
      <c r="C15" t="s">
        <v>673</v>
      </c>
    </row>
    <row r="16" spans="2:3" ht="15" x14ac:dyDescent="0.25">
      <c r="B16" t="str">
        <f>'Pulldown Listen'!D7</f>
        <v>Aufwandsreduktion</v>
      </c>
      <c r="C16" t="s">
        <v>674</v>
      </c>
    </row>
    <row r="17" spans="2:3" ht="15" x14ac:dyDescent="0.25">
      <c r="B17" t="str">
        <f>'Pulldown Listen'!D8</f>
        <v xml:space="preserve">Stärkung Innenfinanzierung
</v>
      </c>
      <c r="C17" t="s">
        <v>675</v>
      </c>
    </row>
    <row r="18" spans="2:3" ht="15" x14ac:dyDescent="0.25">
      <c r="B18" t="str">
        <f>'Pulldown Listen'!D9</f>
        <v xml:space="preserve">
</v>
      </c>
      <c r="C18" t="s">
        <v>676</v>
      </c>
    </row>
    <row r="19" spans="2:3" ht="15" x14ac:dyDescent="0.25">
      <c r="B19" t="str">
        <f>'Pulldown Listen'!D10</f>
        <v xml:space="preserve">Wholesale Funding
</v>
      </c>
      <c r="C19" t="s">
        <v>677</v>
      </c>
    </row>
    <row r="20" spans="2:3" x14ac:dyDescent="0.3">
      <c r="B20" t="str">
        <f>'Pulldown Listen'!D11</f>
        <v>Veränderung Risikoprofil</v>
      </c>
      <c r="C20" t="s">
        <v>678</v>
      </c>
    </row>
    <row r="21" spans="2:3" x14ac:dyDescent="0.3">
      <c r="B21" t="str">
        <f>'Pulldown Listen'!D12</f>
        <v>Einlagen</v>
      </c>
      <c r="C21" t="s">
        <v>679</v>
      </c>
    </row>
    <row r="22" spans="2:3" x14ac:dyDescent="0.3">
      <c r="B22" t="e">
        <f>'Pulldown Listen'!D13</f>
        <v>#REF!</v>
      </c>
      <c r="C22" t="s">
        <v>680</v>
      </c>
    </row>
    <row r="23" spans="2:3" x14ac:dyDescent="0.3">
      <c r="B23" t="str">
        <f>'Pulldown Listen'!D14</f>
        <v>Fusionen</v>
      </c>
      <c r="C23" t="s">
        <v>681</v>
      </c>
    </row>
  </sheetData>
  <dataValidations count="1">
    <dataValidation type="list" allowBlank="1" showInputMessage="1" showErrorMessage="1" sqref="E3">
      <formula1>IF($B$9="a",dda,$E$3)</formula1>
    </dataValidation>
  </dataValidations>
  <pageMargins left="0.7" right="0.7" top="0.78740157499999996" bottom="0.78740157499999996"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8">
    <pageSetUpPr fitToPage="1"/>
  </sheetPr>
  <dimension ref="A1:U169"/>
  <sheetViews>
    <sheetView zoomScale="70" zoomScaleNormal="70" workbookViewId="0">
      <selection activeCell="E46" sqref="E46"/>
    </sheetView>
  </sheetViews>
  <sheetFormatPr baseColWidth="10" defaultColWidth="8.88671875" defaultRowHeight="14.4" x14ac:dyDescent="0.3"/>
  <cols>
    <col min="1" max="1" width="7" style="170" bestFit="1" customWidth="1"/>
    <col min="2" max="2" width="12.109375" style="168" bestFit="1" customWidth="1"/>
    <col min="3" max="5" width="30.6640625" style="168" customWidth="1"/>
    <col min="6" max="6" width="27.44140625" style="168" bestFit="1" customWidth="1"/>
    <col min="7" max="7" width="2.109375" style="169" customWidth="1"/>
    <col min="8" max="19" width="15.6640625" style="168" customWidth="1"/>
  </cols>
  <sheetData>
    <row r="1" spans="2:21" ht="17.399999999999999" x14ac:dyDescent="0.3">
      <c r="B1" s="206" t="s">
        <v>682</v>
      </c>
      <c r="C1" s="207"/>
      <c r="D1" s="207"/>
      <c r="E1" s="207"/>
      <c r="F1" s="208"/>
      <c r="G1" s="181"/>
      <c r="H1" s="197"/>
      <c r="I1" s="197"/>
      <c r="J1" s="197"/>
      <c r="K1" s="197"/>
      <c r="L1" s="197"/>
      <c r="M1" s="197"/>
      <c r="N1" s="197"/>
      <c r="O1" s="197"/>
      <c r="P1" s="197"/>
      <c r="Q1" s="197"/>
      <c r="R1" s="197"/>
      <c r="S1" s="197"/>
    </row>
    <row r="2" spans="2:21" ht="18.75" thickBot="1" x14ac:dyDescent="0.3">
      <c r="B2" s="209"/>
      <c r="C2" s="210"/>
      <c r="D2" s="210"/>
      <c r="E2" s="210"/>
      <c r="F2" s="211"/>
      <c r="G2" s="182"/>
      <c r="H2" s="198"/>
      <c r="I2" s="198"/>
      <c r="J2" s="198"/>
      <c r="K2" s="198"/>
      <c r="L2" s="198"/>
      <c r="M2" s="198"/>
      <c r="N2" s="198"/>
      <c r="O2" s="198"/>
      <c r="P2" s="198"/>
      <c r="Q2" s="198"/>
      <c r="R2" s="198"/>
      <c r="S2" s="198"/>
    </row>
    <row r="3" spans="2:21" ht="15.75" thickBot="1" x14ac:dyDescent="0.3">
      <c r="B3" s="78"/>
      <c r="C3" s="78"/>
      <c r="D3" s="78"/>
      <c r="E3" s="78"/>
      <c r="F3" s="78"/>
      <c r="G3" s="171"/>
      <c r="H3" s="78"/>
      <c r="I3" s="78"/>
      <c r="J3" s="78"/>
      <c r="K3" s="78"/>
      <c r="L3" s="78"/>
      <c r="M3" s="78"/>
      <c r="N3" s="78"/>
      <c r="O3" s="78"/>
      <c r="P3" s="78"/>
      <c r="Q3" s="78"/>
      <c r="R3" s="78"/>
      <c r="S3" s="78"/>
    </row>
    <row r="4" spans="2:21" ht="42" thickBot="1" x14ac:dyDescent="0.35">
      <c r="B4" s="199" t="str">
        <f>+'T5 - Maßnahmen in Szenario A'!B5</f>
        <v>Nr.</v>
      </c>
      <c r="C4" s="199" t="str">
        <f>+'T5 - Maßnahmen in Szenario A'!C5</f>
        <v>Sanierungsmassnahme</v>
      </c>
      <c r="D4" s="199" t="str">
        <f>+'T5 - Maßnahmen in Szenario A'!D5</f>
        <v>Kategorie</v>
      </c>
      <c r="E4" s="199" t="str">
        <f>+'T5 - Maßnahmen in Szenario A'!E5</f>
        <v>Subkategorie</v>
      </c>
      <c r="F4" s="199" t="str">
        <f>+'T5 - Maßnahmen in Szenario A'!F5</f>
        <v>Durchführbarkeit</v>
      </c>
      <c r="G4" s="183"/>
      <c r="H4" s="199" t="str">
        <f>+'T5 - Maßnahmen in Szenario A'!G5</f>
        <v>Dauer bis Effekt eintritt</v>
      </c>
      <c r="I4" s="199" t="str">
        <f>+'T5 - Maßnahmen in Szenario A'!H5</f>
        <v>Auswirkung auf Sanierungs-indikatoren</v>
      </c>
      <c r="J4" s="199" t="str">
        <f>+'T5 - Maßnahmen in Szenario A'!I5</f>
        <v>Auswirkung auf z.B. CET1</v>
      </c>
      <c r="K4" s="199" t="str">
        <f>+'T5 - Maßnahmen in Szenario A'!J5</f>
        <v>Auswirkung auf z.B. CET1</v>
      </c>
      <c r="L4" s="199" t="str">
        <f>+'T5 - Maßnahmen in Szenario A'!K5</f>
        <v>Auswirkung auf z.B. LCR</v>
      </c>
      <c r="M4" s="199" t="str">
        <f>+'T5 - Maßnahmen in Szenario A'!L5</f>
        <v>Auswirkungen auf Profitabilität</v>
      </c>
      <c r="N4" s="199" t="str">
        <f>+'T5 - Maßnahmen in Szenario A'!M5</f>
        <v>Auswirkung auf Profitabilität</v>
      </c>
      <c r="O4" s="199" t="e">
        <f>+'T5 - Maßnahmen in Szenario A'!#REF!</f>
        <v>#REF!</v>
      </c>
      <c r="P4" s="199" t="e">
        <f>+'T5 - Maßnahmen in Szenario A'!#REF!</f>
        <v>#REF!</v>
      </c>
      <c r="Q4" s="199" t="e">
        <f>+'T5 - Maßnahmen in Szenario A'!#REF!</f>
        <v>#REF!</v>
      </c>
      <c r="R4" s="199" t="e">
        <f>+'T5 - Maßnahmen in Szenario A'!#REF!</f>
        <v>#REF!</v>
      </c>
      <c r="S4" s="199" t="e">
        <f>+'T5 - Maßnahmen in Szenario A'!#REF!</f>
        <v>#REF!</v>
      </c>
      <c r="T4" s="199" t="e">
        <f>+'T5 - Maßnahmen in Szenario A'!#REF!</f>
        <v>#REF!</v>
      </c>
      <c r="U4" s="199" t="e">
        <f>+'T5 - Maßnahmen in Szenario A'!#REF!</f>
        <v>#REF!</v>
      </c>
    </row>
    <row r="5" spans="2:21" ht="15.75" thickBot="1" x14ac:dyDescent="0.3">
      <c r="B5" s="184" t="str">
        <f>+'T5 - Maßnahmen in Szenario A'!B6</f>
        <v>Nr.</v>
      </c>
      <c r="C5" s="184" t="str">
        <f>+'T5 - Maßnahmen in Szenario A'!C6</f>
        <v>Name (gemäss Sanierungsplan)</v>
      </c>
      <c r="D5" s="184" t="str">
        <f>+'T5 - Maßnahmen in Szenario A'!D6</f>
        <v>Name</v>
      </c>
      <c r="E5" s="184" t="str">
        <f>+'T5 - Maßnahmen in Szenario A'!E6</f>
        <v xml:space="preserve">Name </v>
      </c>
      <c r="F5" s="184" t="str">
        <f>+'T5 - Maßnahmen in Szenario A'!F6</f>
        <v>Durchführbarkeit</v>
      </c>
      <c r="G5" s="185"/>
      <c r="H5" s="194" t="str">
        <f>+'T5 - Maßnahmen in Szenario A'!G6</f>
        <v>Monate</v>
      </c>
      <c r="I5" s="194" t="str">
        <f>+'T5 - Maßnahmen in Szenario A'!H6</f>
        <v>Prozentpunkte</v>
      </c>
      <c r="J5" s="194" t="str">
        <f>+'T5 - Maßnahmen in Szenario A'!I6</f>
        <v>CHF Mio.</v>
      </c>
      <c r="K5" s="194" t="str">
        <f>+'T5 - Maßnahmen in Szenario A'!J6</f>
        <v>Prozentpunkte</v>
      </c>
      <c r="L5" s="194" t="str">
        <f>+'T5 - Maßnahmen in Szenario A'!K6</f>
        <v>Prozentpunkte</v>
      </c>
      <c r="M5" s="194" t="str">
        <f>+'T5 - Maßnahmen in Szenario A'!L6</f>
        <v>Prozentpunkte</v>
      </c>
      <c r="N5" s="194" t="str">
        <f>+'T5 - Maßnahmen in Szenario A'!M6</f>
        <v>CHF Mio.</v>
      </c>
      <c r="O5" s="194" t="e">
        <f>+'T5 - Maßnahmen in Szenario A'!#REF!</f>
        <v>#REF!</v>
      </c>
      <c r="P5" s="194" t="e">
        <f>+'T5 - Maßnahmen in Szenario A'!#REF!</f>
        <v>#REF!</v>
      </c>
      <c r="Q5" s="194" t="e">
        <f>+'T5 - Maßnahmen in Szenario A'!#REF!</f>
        <v>#REF!</v>
      </c>
      <c r="R5" s="194" t="e">
        <f>+'T5 - Maßnahmen in Szenario A'!#REF!</f>
        <v>#REF!</v>
      </c>
      <c r="S5" s="194" t="e">
        <f>+'T5 - Maßnahmen in Szenario A'!#REF!</f>
        <v>#REF!</v>
      </c>
      <c r="T5" s="194" t="e">
        <f>+'T5 - Maßnahmen in Szenario A'!#REF!</f>
        <v>#REF!</v>
      </c>
      <c r="U5" s="194" t="e">
        <f>+'T5 - Maßnahmen in Szenario A'!#REF!</f>
        <v>#REF!</v>
      </c>
    </row>
    <row r="6" spans="2:21" ht="15.75" thickBot="1" x14ac:dyDescent="0.3">
      <c r="B6" s="203"/>
      <c r="C6" s="203"/>
      <c r="D6" s="203"/>
      <c r="E6" s="203"/>
      <c r="F6" s="203"/>
      <c r="G6" s="178"/>
      <c r="H6" s="177" t="e">
        <f>+'T5 - Maßnahmen in Szenario A'!#REF!</f>
        <v>#REF!</v>
      </c>
      <c r="I6" s="177" t="e">
        <f>+'T5 - Maßnahmen in Szenario A'!#REF!</f>
        <v>#REF!</v>
      </c>
      <c r="J6" s="177" t="e">
        <f>+'T5 - Maßnahmen in Szenario A'!#REF!</f>
        <v>#REF!</v>
      </c>
      <c r="K6" s="177" t="e">
        <f>+'T5 - Maßnahmen in Szenario A'!#REF!</f>
        <v>#REF!</v>
      </c>
      <c r="L6" s="177" t="e">
        <f>+'T5 - Maßnahmen in Szenario A'!#REF!</f>
        <v>#REF!</v>
      </c>
      <c r="M6" s="177" t="e">
        <f>+'T5 - Maßnahmen in Szenario A'!#REF!</f>
        <v>#REF!</v>
      </c>
      <c r="N6" s="177" t="e">
        <f>+'T5 - Maßnahmen in Szenario A'!#REF!</f>
        <v>#REF!</v>
      </c>
      <c r="O6" s="177" t="e">
        <f>+'T5 - Maßnahmen in Szenario A'!#REF!</f>
        <v>#REF!</v>
      </c>
      <c r="P6" s="177" t="e">
        <f>+'T5 - Maßnahmen in Szenario A'!#REF!</f>
        <v>#REF!</v>
      </c>
      <c r="Q6" s="177" t="e">
        <f>+'T5 - Maßnahmen in Szenario A'!#REF!</f>
        <v>#REF!</v>
      </c>
      <c r="R6" s="177" t="e">
        <f>+'T5 - Maßnahmen in Szenario A'!#REF!</f>
        <v>#REF!</v>
      </c>
      <c r="S6" s="177" t="e">
        <f>+'T5 - Maßnahmen in Szenario A'!#REF!</f>
        <v>#REF!</v>
      </c>
      <c r="T6" s="177" t="e">
        <f>+'T5 - Maßnahmen in Szenario A'!#REF!</f>
        <v>#REF!</v>
      </c>
      <c r="U6" s="177" t="e">
        <f>+'T5 - Maßnahmen in Szenario A'!#REF!</f>
        <v>#REF!</v>
      </c>
    </row>
    <row r="7" spans="2:21" ht="15" x14ac:dyDescent="0.25">
      <c r="B7" s="193">
        <f>+'T5 - Maßnahmen in Szenario A'!B7</f>
        <v>1</v>
      </c>
      <c r="C7" s="193">
        <f>+'T5 - Maßnahmen in Szenario A'!C7</f>
        <v>0</v>
      </c>
      <c r="D7" s="193">
        <f>+'T5 - Maßnahmen in Szenario A'!D7</f>
        <v>0</v>
      </c>
      <c r="E7" s="193">
        <f>+'T5 - Maßnahmen in Szenario A'!E7</f>
        <v>0</v>
      </c>
      <c r="F7" s="188">
        <f>+'T5 - Maßnahmen in Szenario A'!F7</f>
        <v>0</v>
      </c>
      <c r="G7" s="186"/>
      <c r="H7" s="202">
        <f>+'T5 - Maßnahmen in Szenario A'!G7</f>
        <v>0</v>
      </c>
      <c r="I7" s="202">
        <f>+'T5 - Maßnahmen in Szenario A'!H7</f>
        <v>0</v>
      </c>
      <c r="J7" s="202">
        <f>+'T5 - Maßnahmen in Szenario A'!I7</f>
        <v>0</v>
      </c>
      <c r="K7" s="202">
        <f>+'T5 - Maßnahmen in Szenario A'!J7</f>
        <v>0</v>
      </c>
      <c r="L7" s="202">
        <f>+'T5 - Maßnahmen in Szenario A'!K7</f>
        <v>0</v>
      </c>
      <c r="M7" s="202">
        <f>+'T5 - Maßnahmen in Szenario A'!L7</f>
        <v>0</v>
      </c>
      <c r="N7" s="202">
        <f>+'T5 - Maßnahmen in Szenario A'!M7</f>
        <v>0</v>
      </c>
      <c r="O7" s="202" t="e">
        <f>+'T5 - Maßnahmen in Szenario A'!#REF!</f>
        <v>#REF!</v>
      </c>
      <c r="P7" s="202" t="e">
        <f>+'T5 - Maßnahmen in Szenario A'!#REF!</f>
        <v>#REF!</v>
      </c>
      <c r="Q7" s="202" t="e">
        <f>+'T5 - Maßnahmen in Szenario A'!#REF!</f>
        <v>#REF!</v>
      </c>
      <c r="R7" s="202" t="e">
        <f>+'T5 - Maßnahmen in Szenario A'!#REF!</f>
        <v>#REF!</v>
      </c>
      <c r="S7" s="202" t="e">
        <f>+'T5 - Maßnahmen in Szenario A'!#REF!</f>
        <v>#REF!</v>
      </c>
      <c r="T7" s="202" t="e">
        <f>+'T5 - Maßnahmen in Szenario A'!#REF!</f>
        <v>#REF!</v>
      </c>
      <c r="U7" s="202" t="e">
        <f>+'T5 - Maßnahmen in Szenario A'!#REF!</f>
        <v>#REF!</v>
      </c>
    </row>
    <row r="8" spans="2:21" ht="15" x14ac:dyDescent="0.25">
      <c r="B8" s="179">
        <f>+'T5 - Maßnahmen in Szenario A'!B8</f>
        <v>2</v>
      </c>
      <c r="C8" s="179">
        <f>+'T5 - Maßnahmen in Szenario A'!C8</f>
        <v>0</v>
      </c>
      <c r="D8" s="179">
        <f>+'T5 - Maßnahmen in Szenario A'!D8</f>
        <v>0</v>
      </c>
      <c r="E8" s="179">
        <f>+'T5 - Maßnahmen in Szenario A'!E8</f>
        <v>0</v>
      </c>
      <c r="F8" s="190">
        <f>+'T5 - Maßnahmen in Szenario A'!F8</f>
        <v>0</v>
      </c>
      <c r="G8" s="186"/>
      <c r="H8" s="189">
        <f>+'T5 - Maßnahmen in Szenario A'!G8</f>
        <v>0</v>
      </c>
      <c r="I8" s="189">
        <f>+'T5 - Maßnahmen in Szenario A'!H8</f>
        <v>0</v>
      </c>
      <c r="J8" s="189">
        <f>+'T5 - Maßnahmen in Szenario A'!I8</f>
        <v>0</v>
      </c>
      <c r="K8" s="189">
        <f>+'T5 - Maßnahmen in Szenario A'!J8</f>
        <v>0</v>
      </c>
      <c r="L8" s="189">
        <f>+'T5 - Maßnahmen in Szenario A'!K8</f>
        <v>0</v>
      </c>
      <c r="M8" s="189">
        <f>+'T5 - Maßnahmen in Szenario A'!L8</f>
        <v>0</v>
      </c>
      <c r="N8" s="189">
        <f>+'T5 - Maßnahmen in Szenario A'!M8</f>
        <v>0</v>
      </c>
      <c r="O8" s="189" t="e">
        <f>+'T5 - Maßnahmen in Szenario A'!#REF!</f>
        <v>#REF!</v>
      </c>
      <c r="P8" s="189" t="e">
        <f>+'T5 - Maßnahmen in Szenario A'!#REF!</f>
        <v>#REF!</v>
      </c>
      <c r="Q8" s="189" t="e">
        <f>+'T5 - Maßnahmen in Szenario A'!#REF!</f>
        <v>#REF!</v>
      </c>
      <c r="R8" s="189" t="e">
        <f>+'T5 - Maßnahmen in Szenario A'!#REF!</f>
        <v>#REF!</v>
      </c>
      <c r="S8" s="189" t="e">
        <f>+'T5 - Maßnahmen in Szenario A'!#REF!</f>
        <v>#REF!</v>
      </c>
      <c r="T8" s="189" t="e">
        <f>+'T5 - Maßnahmen in Szenario A'!#REF!</f>
        <v>#REF!</v>
      </c>
      <c r="U8" s="189" t="e">
        <f>+'T5 - Maßnahmen in Szenario A'!#REF!</f>
        <v>#REF!</v>
      </c>
    </row>
    <row r="9" spans="2:21" ht="15" x14ac:dyDescent="0.25">
      <c r="B9" s="179">
        <f>+'T5 - Maßnahmen in Szenario A'!B9</f>
        <v>3</v>
      </c>
      <c r="C9" s="179">
        <f>+'T5 - Maßnahmen in Szenario A'!C9</f>
        <v>0</v>
      </c>
      <c r="D9" s="179">
        <f>+'T5 - Maßnahmen in Szenario A'!D9</f>
        <v>0</v>
      </c>
      <c r="E9" s="179">
        <f>+'T5 - Maßnahmen in Szenario A'!E9</f>
        <v>0</v>
      </c>
      <c r="F9" s="190">
        <f>+'T5 - Maßnahmen in Szenario A'!F9</f>
        <v>0</v>
      </c>
      <c r="G9" s="186"/>
      <c r="H9" s="189">
        <f>+'T5 - Maßnahmen in Szenario A'!G9</f>
        <v>0</v>
      </c>
      <c r="I9" s="189">
        <f>+'T5 - Maßnahmen in Szenario A'!H9</f>
        <v>0</v>
      </c>
      <c r="J9" s="189">
        <f>+'T5 - Maßnahmen in Szenario A'!I9</f>
        <v>0</v>
      </c>
      <c r="K9" s="189">
        <f>+'T5 - Maßnahmen in Szenario A'!J9</f>
        <v>0</v>
      </c>
      <c r="L9" s="189">
        <f>+'T5 - Maßnahmen in Szenario A'!K9</f>
        <v>0</v>
      </c>
      <c r="M9" s="189">
        <f>+'T5 - Maßnahmen in Szenario A'!L9</f>
        <v>0</v>
      </c>
      <c r="N9" s="189">
        <f>+'T5 - Maßnahmen in Szenario A'!M9</f>
        <v>0</v>
      </c>
      <c r="O9" s="189" t="e">
        <f>+'T5 - Maßnahmen in Szenario A'!#REF!</f>
        <v>#REF!</v>
      </c>
      <c r="P9" s="189" t="e">
        <f>+'T5 - Maßnahmen in Szenario A'!#REF!</f>
        <v>#REF!</v>
      </c>
      <c r="Q9" s="189" t="e">
        <f>+'T5 - Maßnahmen in Szenario A'!#REF!</f>
        <v>#REF!</v>
      </c>
      <c r="R9" s="189" t="e">
        <f>+'T5 - Maßnahmen in Szenario A'!#REF!</f>
        <v>#REF!</v>
      </c>
      <c r="S9" s="189" t="e">
        <f>+'T5 - Maßnahmen in Szenario A'!#REF!</f>
        <v>#REF!</v>
      </c>
      <c r="T9" s="189" t="e">
        <f>+'T5 - Maßnahmen in Szenario A'!#REF!</f>
        <v>#REF!</v>
      </c>
      <c r="U9" s="189" t="e">
        <f>+'T5 - Maßnahmen in Szenario A'!#REF!</f>
        <v>#REF!</v>
      </c>
    </row>
    <row r="10" spans="2:21" ht="15" x14ac:dyDescent="0.25">
      <c r="B10" s="179">
        <f>+'T5 - Maßnahmen in Szenario A'!B10</f>
        <v>4</v>
      </c>
      <c r="C10" s="179">
        <f>+'T5 - Maßnahmen in Szenario A'!C10</f>
        <v>0</v>
      </c>
      <c r="D10" s="179">
        <f>+'T5 - Maßnahmen in Szenario A'!D10</f>
        <v>0</v>
      </c>
      <c r="E10" s="179">
        <f>+'T5 - Maßnahmen in Szenario A'!E10</f>
        <v>0</v>
      </c>
      <c r="F10" s="201">
        <f>+'T5 - Maßnahmen in Szenario A'!F10</f>
        <v>0</v>
      </c>
      <c r="G10" s="186"/>
      <c r="H10" s="189">
        <f>+'T5 - Maßnahmen in Szenario A'!G10</f>
        <v>0</v>
      </c>
      <c r="I10" s="189">
        <f>+'T5 - Maßnahmen in Szenario A'!H10</f>
        <v>0</v>
      </c>
      <c r="J10" s="189">
        <f>+'T5 - Maßnahmen in Szenario A'!I10</f>
        <v>0</v>
      </c>
      <c r="K10" s="189">
        <f>+'T5 - Maßnahmen in Szenario A'!J10</f>
        <v>0</v>
      </c>
      <c r="L10" s="189">
        <f>+'T5 - Maßnahmen in Szenario A'!K10</f>
        <v>0</v>
      </c>
      <c r="M10" s="189">
        <f>+'T5 - Maßnahmen in Szenario A'!L10</f>
        <v>0</v>
      </c>
      <c r="N10" s="189">
        <f>+'T5 - Maßnahmen in Szenario A'!M10</f>
        <v>0</v>
      </c>
      <c r="O10" s="189" t="e">
        <f>+'T5 - Maßnahmen in Szenario A'!#REF!</f>
        <v>#REF!</v>
      </c>
      <c r="P10" s="189" t="e">
        <f>+'T5 - Maßnahmen in Szenario A'!#REF!</f>
        <v>#REF!</v>
      </c>
      <c r="Q10" s="189" t="e">
        <f>+'T5 - Maßnahmen in Szenario A'!#REF!</f>
        <v>#REF!</v>
      </c>
      <c r="R10" s="189" t="e">
        <f>+'T5 - Maßnahmen in Szenario A'!#REF!</f>
        <v>#REF!</v>
      </c>
      <c r="S10" s="189" t="e">
        <f>+'T5 - Maßnahmen in Szenario A'!#REF!</f>
        <v>#REF!</v>
      </c>
      <c r="T10" s="189" t="e">
        <f>+'T5 - Maßnahmen in Szenario A'!#REF!</f>
        <v>#REF!</v>
      </c>
      <c r="U10" s="189" t="e">
        <f>+'T5 - Maßnahmen in Szenario A'!#REF!</f>
        <v>#REF!</v>
      </c>
    </row>
    <row r="11" spans="2:21" ht="15" x14ac:dyDescent="0.25">
      <c r="B11" s="179">
        <f>+'T5 - Maßnahmen in Szenario A'!B11</f>
        <v>5</v>
      </c>
      <c r="C11" s="179">
        <f>+'T5 - Maßnahmen in Szenario A'!C11</f>
        <v>0</v>
      </c>
      <c r="D11" s="179">
        <f>+'T5 - Maßnahmen in Szenario A'!D11</f>
        <v>0</v>
      </c>
      <c r="E11" s="179">
        <f>+'T5 - Maßnahmen in Szenario A'!E11</f>
        <v>0</v>
      </c>
      <c r="F11" s="201">
        <f>+'T5 - Maßnahmen in Szenario A'!F11</f>
        <v>0</v>
      </c>
      <c r="G11" s="186"/>
      <c r="H11" s="189">
        <f>+'T5 - Maßnahmen in Szenario A'!G11</f>
        <v>0</v>
      </c>
      <c r="I11" s="189">
        <f>+'T5 - Maßnahmen in Szenario A'!H11</f>
        <v>0</v>
      </c>
      <c r="J11" s="189">
        <f>+'T5 - Maßnahmen in Szenario A'!I11</f>
        <v>0</v>
      </c>
      <c r="K11" s="189">
        <f>+'T5 - Maßnahmen in Szenario A'!J11</f>
        <v>0</v>
      </c>
      <c r="L11" s="189">
        <f>+'T5 - Maßnahmen in Szenario A'!K11</f>
        <v>0</v>
      </c>
      <c r="M11" s="189">
        <f>+'T5 - Maßnahmen in Szenario A'!L11</f>
        <v>0</v>
      </c>
      <c r="N11" s="189">
        <f>+'T5 - Maßnahmen in Szenario A'!M11</f>
        <v>0</v>
      </c>
      <c r="O11" s="189" t="e">
        <f>+'T5 - Maßnahmen in Szenario A'!#REF!</f>
        <v>#REF!</v>
      </c>
      <c r="P11" s="189" t="e">
        <f>+'T5 - Maßnahmen in Szenario A'!#REF!</f>
        <v>#REF!</v>
      </c>
      <c r="Q11" s="189" t="e">
        <f>+'T5 - Maßnahmen in Szenario A'!#REF!</f>
        <v>#REF!</v>
      </c>
      <c r="R11" s="189" t="e">
        <f>+'T5 - Maßnahmen in Szenario A'!#REF!</f>
        <v>#REF!</v>
      </c>
      <c r="S11" s="189" t="e">
        <f>+'T5 - Maßnahmen in Szenario A'!#REF!</f>
        <v>#REF!</v>
      </c>
      <c r="T11" s="189" t="e">
        <f>+'T5 - Maßnahmen in Szenario A'!#REF!</f>
        <v>#REF!</v>
      </c>
      <c r="U11" s="189" t="e">
        <f>+'T5 - Maßnahmen in Szenario A'!#REF!</f>
        <v>#REF!</v>
      </c>
    </row>
    <row r="12" spans="2:21" ht="15" x14ac:dyDescent="0.25">
      <c r="B12" s="179">
        <f>+'T5 - Maßnahmen in Szenario A'!B12</f>
        <v>6</v>
      </c>
      <c r="C12" s="179">
        <f>+'T5 - Maßnahmen in Szenario A'!C12</f>
        <v>0</v>
      </c>
      <c r="D12" s="179">
        <f>+'T5 - Maßnahmen in Szenario A'!D12</f>
        <v>0</v>
      </c>
      <c r="E12" s="179">
        <f>+'T5 - Maßnahmen in Szenario A'!E12</f>
        <v>0</v>
      </c>
      <c r="F12" s="201">
        <f>+'T5 - Maßnahmen in Szenario A'!F12</f>
        <v>0</v>
      </c>
      <c r="G12" s="186"/>
      <c r="H12" s="189">
        <f>+'T5 - Maßnahmen in Szenario A'!G12</f>
        <v>0</v>
      </c>
      <c r="I12" s="189">
        <f>+'T5 - Maßnahmen in Szenario A'!H12</f>
        <v>0</v>
      </c>
      <c r="J12" s="189">
        <f>+'T5 - Maßnahmen in Szenario A'!I12</f>
        <v>0</v>
      </c>
      <c r="K12" s="189">
        <f>+'T5 - Maßnahmen in Szenario A'!J12</f>
        <v>0</v>
      </c>
      <c r="L12" s="189">
        <f>+'T5 - Maßnahmen in Szenario A'!K12</f>
        <v>0</v>
      </c>
      <c r="M12" s="189">
        <f>+'T5 - Maßnahmen in Szenario A'!L12</f>
        <v>0</v>
      </c>
      <c r="N12" s="189">
        <f>+'T5 - Maßnahmen in Szenario A'!M12</f>
        <v>0</v>
      </c>
      <c r="O12" s="189" t="e">
        <f>+'T5 - Maßnahmen in Szenario A'!#REF!</f>
        <v>#REF!</v>
      </c>
      <c r="P12" s="189" t="e">
        <f>+'T5 - Maßnahmen in Szenario A'!#REF!</f>
        <v>#REF!</v>
      </c>
      <c r="Q12" s="189" t="e">
        <f>+'T5 - Maßnahmen in Szenario A'!#REF!</f>
        <v>#REF!</v>
      </c>
      <c r="R12" s="189" t="e">
        <f>+'T5 - Maßnahmen in Szenario A'!#REF!</f>
        <v>#REF!</v>
      </c>
      <c r="S12" s="189" t="e">
        <f>+'T5 - Maßnahmen in Szenario A'!#REF!</f>
        <v>#REF!</v>
      </c>
      <c r="T12" s="189" t="e">
        <f>+'T5 - Maßnahmen in Szenario A'!#REF!</f>
        <v>#REF!</v>
      </c>
      <c r="U12" s="189" t="e">
        <f>+'T5 - Maßnahmen in Szenario A'!#REF!</f>
        <v>#REF!</v>
      </c>
    </row>
    <row r="13" spans="2:21" ht="15" x14ac:dyDescent="0.25">
      <c r="B13" s="179">
        <f>+'T5 - Maßnahmen in Szenario A'!B13</f>
        <v>7</v>
      </c>
      <c r="C13" s="179">
        <f>+'T5 - Maßnahmen in Szenario A'!C13</f>
        <v>0</v>
      </c>
      <c r="D13" s="179">
        <f>+'T5 - Maßnahmen in Szenario A'!D13</f>
        <v>0</v>
      </c>
      <c r="E13" s="179">
        <f>+'T5 - Maßnahmen in Szenario A'!E13</f>
        <v>0</v>
      </c>
      <c r="F13" s="201">
        <f>+'T5 - Maßnahmen in Szenario A'!F13</f>
        <v>0</v>
      </c>
      <c r="G13" s="186"/>
      <c r="H13" s="189">
        <f>+'T5 - Maßnahmen in Szenario A'!G13</f>
        <v>0</v>
      </c>
      <c r="I13" s="189">
        <f>+'T5 - Maßnahmen in Szenario A'!H13</f>
        <v>0</v>
      </c>
      <c r="J13" s="189">
        <f>+'T5 - Maßnahmen in Szenario A'!I13</f>
        <v>0</v>
      </c>
      <c r="K13" s="189">
        <f>+'T5 - Maßnahmen in Szenario A'!J13</f>
        <v>0</v>
      </c>
      <c r="L13" s="189">
        <f>+'T5 - Maßnahmen in Szenario A'!K13</f>
        <v>0</v>
      </c>
      <c r="M13" s="189">
        <f>+'T5 - Maßnahmen in Szenario A'!L13</f>
        <v>0</v>
      </c>
      <c r="N13" s="189">
        <f>+'T5 - Maßnahmen in Szenario A'!M13</f>
        <v>0</v>
      </c>
      <c r="O13" s="189" t="e">
        <f>+'T5 - Maßnahmen in Szenario A'!#REF!</f>
        <v>#REF!</v>
      </c>
      <c r="P13" s="189" t="e">
        <f>+'T5 - Maßnahmen in Szenario A'!#REF!</f>
        <v>#REF!</v>
      </c>
      <c r="Q13" s="189" t="e">
        <f>+'T5 - Maßnahmen in Szenario A'!#REF!</f>
        <v>#REF!</v>
      </c>
      <c r="R13" s="189" t="e">
        <f>+'T5 - Maßnahmen in Szenario A'!#REF!</f>
        <v>#REF!</v>
      </c>
      <c r="S13" s="189" t="e">
        <f>+'T5 - Maßnahmen in Szenario A'!#REF!</f>
        <v>#REF!</v>
      </c>
      <c r="T13" s="189" t="e">
        <f>+'T5 - Maßnahmen in Szenario A'!#REF!</f>
        <v>#REF!</v>
      </c>
      <c r="U13" s="189" t="e">
        <f>+'T5 - Maßnahmen in Szenario A'!#REF!</f>
        <v>#REF!</v>
      </c>
    </row>
    <row r="14" spans="2:21" ht="15" x14ac:dyDescent="0.25">
      <c r="B14" s="179">
        <f>+'T5 - Maßnahmen in Szenario A'!B14</f>
        <v>8</v>
      </c>
      <c r="C14" s="179">
        <f>+'T5 - Maßnahmen in Szenario A'!C14</f>
        <v>0</v>
      </c>
      <c r="D14" s="179">
        <f>+'T5 - Maßnahmen in Szenario A'!D14</f>
        <v>0</v>
      </c>
      <c r="E14" s="179">
        <f>+'T5 - Maßnahmen in Szenario A'!E14</f>
        <v>0</v>
      </c>
      <c r="F14" s="201">
        <f>+'T5 - Maßnahmen in Szenario A'!F14</f>
        <v>0</v>
      </c>
      <c r="G14" s="186"/>
      <c r="H14" s="189">
        <f>+'T5 - Maßnahmen in Szenario A'!G14</f>
        <v>0</v>
      </c>
      <c r="I14" s="189">
        <f>+'T5 - Maßnahmen in Szenario A'!H14</f>
        <v>0</v>
      </c>
      <c r="J14" s="189">
        <f>+'T5 - Maßnahmen in Szenario A'!I14</f>
        <v>0</v>
      </c>
      <c r="K14" s="189">
        <f>+'T5 - Maßnahmen in Szenario A'!J14</f>
        <v>0</v>
      </c>
      <c r="L14" s="189">
        <f>+'T5 - Maßnahmen in Szenario A'!K14</f>
        <v>0</v>
      </c>
      <c r="M14" s="189">
        <f>+'T5 - Maßnahmen in Szenario A'!L14</f>
        <v>0</v>
      </c>
      <c r="N14" s="189">
        <f>+'T5 - Maßnahmen in Szenario A'!M14</f>
        <v>0</v>
      </c>
      <c r="O14" s="189" t="e">
        <f>+'T5 - Maßnahmen in Szenario A'!#REF!</f>
        <v>#REF!</v>
      </c>
      <c r="P14" s="189" t="e">
        <f>+'T5 - Maßnahmen in Szenario A'!#REF!</f>
        <v>#REF!</v>
      </c>
      <c r="Q14" s="189" t="e">
        <f>+'T5 - Maßnahmen in Szenario A'!#REF!</f>
        <v>#REF!</v>
      </c>
      <c r="R14" s="189" t="e">
        <f>+'T5 - Maßnahmen in Szenario A'!#REF!</f>
        <v>#REF!</v>
      </c>
      <c r="S14" s="189" t="e">
        <f>+'T5 - Maßnahmen in Szenario A'!#REF!</f>
        <v>#REF!</v>
      </c>
      <c r="T14" s="189" t="e">
        <f>+'T5 - Maßnahmen in Szenario A'!#REF!</f>
        <v>#REF!</v>
      </c>
      <c r="U14" s="189" t="e">
        <f>+'T5 - Maßnahmen in Szenario A'!#REF!</f>
        <v>#REF!</v>
      </c>
    </row>
    <row r="15" spans="2:21" ht="15" x14ac:dyDescent="0.25">
      <c r="B15" s="179">
        <f>+'T5 - Maßnahmen in Szenario A'!B15</f>
        <v>9</v>
      </c>
      <c r="C15" s="179">
        <f>+'T5 - Maßnahmen in Szenario A'!C15</f>
        <v>0</v>
      </c>
      <c r="D15" s="179">
        <f>+'T5 - Maßnahmen in Szenario A'!D15</f>
        <v>0</v>
      </c>
      <c r="E15" s="179">
        <f>+'T5 - Maßnahmen in Szenario A'!E15</f>
        <v>0</v>
      </c>
      <c r="F15" s="201">
        <f>+'T5 - Maßnahmen in Szenario A'!F15</f>
        <v>0</v>
      </c>
      <c r="G15" s="186"/>
      <c r="H15" s="189">
        <f>+'T5 - Maßnahmen in Szenario A'!G15</f>
        <v>0</v>
      </c>
      <c r="I15" s="189">
        <f>+'T5 - Maßnahmen in Szenario A'!H15</f>
        <v>0</v>
      </c>
      <c r="J15" s="189">
        <f>+'T5 - Maßnahmen in Szenario A'!I15</f>
        <v>0</v>
      </c>
      <c r="K15" s="189">
        <f>+'T5 - Maßnahmen in Szenario A'!J15</f>
        <v>0</v>
      </c>
      <c r="L15" s="189">
        <f>+'T5 - Maßnahmen in Szenario A'!K15</f>
        <v>0</v>
      </c>
      <c r="M15" s="189">
        <f>+'T5 - Maßnahmen in Szenario A'!L15</f>
        <v>0</v>
      </c>
      <c r="N15" s="189">
        <f>+'T5 - Maßnahmen in Szenario A'!M15</f>
        <v>0</v>
      </c>
      <c r="O15" s="189" t="e">
        <f>+'T5 - Maßnahmen in Szenario A'!#REF!</f>
        <v>#REF!</v>
      </c>
      <c r="P15" s="189" t="e">
        <f>+'T5 - Maßnahmen in Szenario A'!#REF!</f>
        <v>#REF!</v>
      </c>
      <c r="Q15" s="189" t="e">
        <f>+'T5 - Maßnahmen in Szenario A'!#REF!</f>
        <v>#REF!</v>
      </c>
      <c r="R15" s="189" t="e">
        <f>+'T5 - Maßnahmen in Szenario A'!#REF!</f>
        <v>#REF!</v>
      </c>
      <c r="S15" s="189" t="e">
        <f>+'T5 - Maßnahmen in Szenario A'!#REF!</f>
        <v>#REF!</v>
      </c>
      <c r="T15" s="189" t="e">
        <f>+'T5 - Maßnahmen in Szenario A'!#REF!</f>
        <v>#REF!</v>
      </c>
      <c r="U15" s="189" t="e">
        <f>+'T5 - Maßnahmen in Szenario A'!#REF!</f>
        <v>#REF!</v>
      </c>
    </row>
    <row r="16" spans="2:21" ht="15" x14ac:dyDescent="0.25">
      <c r="B16" s="179">
        <f>+'T5 - Maßnahmen in Szenario A'!B16</f>
        <v>10</v>
      </c>
      <c r="C16" s="179">
        <f>+'T5 - Maßnahmen in Szenario A'!C16</f>
        <v>0</v>
      </c>
      <c r="D16" s="179">
        <f>+'T5 - Maßnahmen in Szenario A'!D16</f>
        <v>0</v>
      </c>
      <c r="E16" s="179">
        <f>+'T5 - Maßnahmen in Szenario A'!E16</f>
        <v>0</v>
      </c>
      <c r="F16" s="201">
        <f>+'T5 - Maßnahmen in Szenario A'!F16</f>
        <v>0</v>
      </c>
      <c r="G16" s="186"/>
      <c r="H16" s="189">
        <f>+'T5 - Maßnahmen in Szenario A'!G16</f>
        <v>0</v>
      </c>
      <c r="I16" s="189">
        <f>+'T5 - Maßnahmen in Szenario A'!H16</f>
        <v>0</v>
      </c>
      <c r="J16" s="189">
        <f>+'T5 - Maßnahmen in Szenario A'!I16</f>
        <v>0</v>
      </c>
      <c r="K16" s="189">
        <f>+'T5 - Maßnahmen in Szenario A'!J16</f>
        <v>0</v>
      </c>
      <c r="L16" s="189">
        <f>+'T5 - Maßnahmen in Szenario A'!K16</f>
        <v>0</v>
      </c>
      <c r="M16" s="189">
        <f>+'T5 - Maßnahmen in Szenario A'!L16</f>
        <v>0</v>
      </c>
      <c r="N16" s="189">
        <f>+'T5 - Maßnahmen in Szenario A'!M16</f>
        <v>0</v>
      </c>
      <c r="O16" s="189" t="e">
        <f>+'T5 - Maßnahmen in Szenario A'!#REF!</f>
        <v>#REF!</v>
      </c>
      <c r="P16" s="189" t="e">
        <f>+'T5 - Maßnahmen in Szenario A'!#REF!</f>
        <v>#REF!</v>
      </c>
      <c r="Q16" s="189" t="e">
        <f>+'T5 - Maßnahmen in Szenario A'!#REF!</f>
        <v>#REF!</v>
      </c>
      <c r="R16" s="189" t="e">
        <f>+'T5 - Maßnahmen in Szenario A'!#REF!</f>
        <v>#REF!</v>
      </c>
      <c r="S16" s="189" t="e">
        <f>+'T5 - Maßnahmen in Szenario A'!#REF!</f>
        <v>#REF!</v>
      </c>
      <c r="T16" s="189" t="e">
        <f>+'T5 - Maßnahmen in Szenario A'!#REF!</f>
        <v>#REF!</v>
      </c>
      <c r="U16" s="189" t="e">
        <f>+'T5 - Maßnahmen in Szenario A'!#REF!</f>
        <v>#REF!</v>
      </c>
    </row>
    <row r="17" spans="2:21" ht="15" x14ac:dyDescent="0.25">
      <c r="B17" s="179">
        <f>+'T5 - Maßnahmen in Szenario A'!B17</f>
        <v>11</v>
      </c>
      <c r="C17" s="179">
        <f>+'T5 - Maßnahmen in Szenario A'!C17</f>
        <v>0</v>
      </c>
      <c r="D17" s="179">
        <f>+'T5 - Maßnahmen in Szenario A'!D17</f>
        <v>0</v>
      </c>
      <c r="E17" s="179">
        <f>+'T5 - Maßnahmen in Szenario A'!E17</f>
        <v>0</v>
      </c>
      <c r="F17" s="201">
        <f>+'T5 - Maßnahmen in Szenario A'!F17</f>
        <v>0</v>
      </c>
      <c r="G17" s="186"/>
      <c r="H17" s="189">
        <f>+'T5 - Maßnahmen in Szenario A'!G17</f>
        <v>0</v>
      </c>
      <c r="I17" s="189">
        <f>+'T5 - Maßnahmen in Szenario A'!H17</f>
        <v>0</v>
      </c>
      <c r="J17" s="189">
        <f>+'T5 - Maßnahmen in Szenario A'!I17</f>
        <v>0</v>
      </c>
      <c r="K17" s="189">
        <f>+'T5 - Maßnahmen in Szenario A'!J17</f>
        <v>0</v>
      </c>
      <c r="L17" s="189">
        <f>+'T5 - Maßnahmen in Szenario A'!K17</f>
        <v>0</v>
      </c>
      <c r="M17" s="189">
        <f>+'T5 - Maßnahmen in Szenario A'!L17</f>
        <v>0</v>
      </c>
      <c r="N17" s="189">
        <f>+'T5 - Maßnahmen in Szenario A'!M17</f>
        <v>0</v>
      </c>
      <c r="O17" s="189" t="e">
        <f>+'T5 - Maßnahmen in Szenario A'!#REF!</f>
        <v>#REF!</v>
      </c>
      <c r="P17" s="189" t="e">
        <f>+'T5 - Maßnahmen in Szenario A'!#REF!</f>
        <v>#REF!</v>
      </c>
      <c r="Q17" s="189" t="e">
        <f>+'T5 - Maßnahmen in Szenario A'!#REF!</f>
        <v>#REF!</v>
      </c>
      <c r="R17" s="189" t="e">
        <f>+'T5 - Maßnahmen in Szenario A'!#REF!</f>
        <v>#REF!</v>
      </c>
      <c r="S17" s="189" t="e">
        <f>+'T5 - Maßnahmen in Szenario A'!#REF!</f>
        <v>#REF!</v>
      </c>
      <c r="T17" s="189" t="e">
        <f>+'T5 - Maßnahmen in Szenario A'!#REF!</f>
        <v>#REF!</v>
      </c>
      <c r="U17" s="189" t="e">
        <f>+'T5 - Maßnahmen in Szenario A'!#REF!</f>
        <v>#REF!</v>
      </c>
    </row>
    <row r="18" spans="2:21" ht="15" x14ac:dyDescent="0.25">
      <c r="B18" s="179">
        <f>+'T5 - Maßnahmen in Szenario A'!B18</f>
        <v>12</v>
      </c>
      <c r="C18" s="179">
        <f>+'T5 - Maßnahmen in Szenario A'!C18</f>
        <v>0</v>
      </c>
      <c r="D18" s="179">
        <f>+'T5 - Maßnahmen in Szenario A'!D18</f>
        <v>0</v>
      </c>
      <c r="E18" s="179">
        <f>+'T5 - Maßnahmen in Szenario A'!E18</f>
        <v>0</v>
      </c>
      <c r="F18" s="201">
        <f>+'T5 - Maßnahmen in Szenario A'!F18</f>
        <v>0</v>
      </c>
      <c r="G18" s="186"/>
      <c r="H18" s="189">
        <f>+'T5 - Maßnahmen in Szenario A'!G18</f>
        <v>0</v>
      </c>
      <c r="I18" s="189">
        <f>+'T5 - Maßnahmen in Szenario A'!H18</f>
        <v>0</v>
      </c>
      <c r="J18" s="189">
        <f>+'T5 - Maßnahmen in Szenario A'!I18</f>
        <v>0</v>
      </c>
      <c r="K18" s="189">
        <f>+'T5 - Maßnahmen in Szenario A'!J18</f>
        <v>0</v>
      </c>
      <c r="L18" s="189">
        <f>+'T5 - Maßnahmen in Szenario A'!K18</f>
        <v>0</v>
      </c>
      <c r="M18" s="189">
        <f>+'T5 - Maßnahmen in Szenario A'!L18</f>
        <v>0</v>
      </c>
      <c r="N18" s="189">
        <f>+'T5 - Maßnahmen in Szenario A'!M18</f>
        <v>0</v>
      </c>
      <c r="O18" s="189" t="e">
        <f>+'T5 - Maßnahmen in Szenario A'!#REF!</f>
        <v>#REF!</v>
      </c>
      <c r="P18" s="189" t="e">
        <f>+'T5 - Maßnahmen in Szenario A'!#REF!</f>
        <v>#REF!</v>
      </c>
      <c r="Q18" s="189" t="e">
        <f>+'T5 - Maßnahmen in Szenario A'!#REF!</f>
        <v>#REF!</v>
      </c>
      <c r="R18" s="189" t="e">
        <f>+'T5 - Maßnahmen in Szenario A'!#REF!</f>
        <v>#REF!</v>
      </c>
      <c r="S18" s="189" t="e">
        <f>+'T5 - Maßnahmen in Szenario A'!#REF!</f>
        <v>#REF!</v>
      </c>
      <c r="T18" s="189" t="e">
        <f>+'T5 - Maßnahmen in Szenario A'!#REF!</f>
        <v>#REF!</v>
      </c>
      <c r="U18" s="189" t="e">
        <f>+'T5 - Maßnahmen in Szenario A'!#REF!</f>
        <v>#REF!</v>
      </c>
    </row>
    <row r="19" spans="2:21" ht="15" x14ac:dyDescent="0.25">
      <c r="B19" s="179">
        <f>+'T5 - Maßnahmen in Szenario A'!B19</f>
        <v>13</v>
      </c>
      <c r="C19" s="179">
        <f>+'T5 - Maßnahmen in Szenario A'!C19</f>
        <v>0</v>
      </c>
      <c r="D19" s="179">
        <f>+'T5 - Maßnahmen in Szenario A'!D19</f>
        <v>0</v>
      </c>
      <c r="E19" s="179">
        <f>+'T5 - Maßnahmen in Szenario A'!E19</f>
        <v>0</v>
      </c>
      <c r="F19" s="201">
        <f>+'T5 - Maßnahmen in Szenario A'!F19</f>
        <v>0</v>
      </c>
      <c r="G19" s="186"/>
      <c r="H19" s="189">
        <f>+'T5 - Maßnahmen in Szenario A'!G19</f>
        <v>0</v>
      </c>
      <c r="I19" s="189">
        <f>+'T5 - Maßnahmen in Szenario A'!H19</f>
        <v>0</v>
      </c>
      <c r="J19" s="189">
        <f>+'T5 - Maßnahmen in Szenario A'!I19</f>
        <v>0</v>
      </c>
      <c r="K19" s="189">
        <f>+'T5 - Maßnahmen in Szenario A'!J19</f>
        <v>0</v>
      </c>
      <c r="L19" s="189">
        <f>+'T5 - Maßnahmen in Szenario A'!K19</f>
        <v>0</v>
      </c>
      <c r="M19" s="189">
        <f>+'T5 - Maßnahmen in Szenario A'!L19</f>
        <v>0</v>
      </c>
      <c r="N19" s="189">
        <f>+'T5 - Maßnahmen in Szenario A'!M19</f>
        <v>0</v>
      </c>
      <c r="O19" s="189" t="e">
        <f>+'T5 - Maßnahmen in Szenario A'!#REF!</f>
        <v>#REF!</v>
      </c>
      <c r="P19" s="189" t="e">
        <f>+'T5 - Maßnahmen in Szenario A'!#REF!</f>
        <v>#REF!</v>
      </c>
      <c r="Q19" s="189" t="e">
        <f>+'T5 - Maßnahmen in Szenario A'!#REF!</f>
        <v>#REF!</v>
      </c>
      <c r="R19" s="189" t="e">
        <f>+'T5 - Maßnahmen in Szenario A'!#REF!</f>
        <v>#REF!</v>
      </c>
      <c r="S19" s="189" t="e">
        <f>+'T5 - Maßnahmen in Szenario A'!#REF!</f>
        <v>#REF!</v>
      </c>
      <c r="T19" s="189" t="e">
        <f>+'T5 - Maßnahmen in Szenario A'!#REF!</f>
        <v>#REF!</v>
      </c>
      <c r="U19" s="189" t="e">
        <f>+'T5 - Maßnahmen in Szenario A'!#REF!</f>
        <v>#REF!</v>
      </c>
    </row>
    <row r="20" spans="2:21" ht="15" x14ac:dyDescent="0.25">
      <c r="B20" s="179">
        <f>+'T5 - Maßnahmen in Szenario A'!B20</f>
        <v>14</v>
      </c>
      <c r="C20" s="179">
        <f>+'T5 - Maßnahmen in Szenario A'!C20</f>
        <v>0</v>
      </c>
      <c r="D20" s="179">
        <f>+'T5 - Maßnahmen in Szenario A'!D20</f>
        <v>0</v>
      </c>
      <c r="E20" s="179">
        <f>+'T5 - Maßnahmen in Szenario A'!E20</f>
        <v>0</v>
      </c>
      <c r="F20" s="201">
        <f>+'T5 - Maßnahmen in Szenario A'!F20</f>
        <v>0</v>
      </c>
      <c r="G20" s="186"/>
      <c r="H20" s="189">
        <f>+'T5 - Maßnahmen in Szenario A'!G20</f>
        <v>0</v>
      </c>
      <c r="I20" s="189">
        <f>+'T5 - Maßnahmen in Szenario A'!H20</f>
        <v>0</v>
      </c>
      <c r="J20" s="189">
        <f>+'T5 - Maßnahmen in Szenario A'!I20</f>
        <v>0</v>
      </c>
      <c r="K20" s="189">
        <f>+'T5 - Maßnahmen in Szenario A'!J20</f>
        <v>0</v>
      </c>
      <c r="L20" s="189">
        <f>+'T5 - Maßnahmen in Szenario A'!K20</f>
        <v>0</v>
      </c>
      <c r="M20" s="189">
        <f>+'T5 - Maßnahmen in Szenario A'!L20</f>
        <v>0</v>
      </c>
      <c r="N20" s="189">
        <f>+'T5 - Maßnahmen in Szenario A'!M20</f>
        <v>0</v>
      </c>
      <c r="O20" s="189" t="e">
        <f>+'T5 - Maßnahmen in Szenario A'!#REF!</f>
        <v>#REF!</v>
      </c>
      <c r="P20" s="189" t="e">
        <f>+'T5 - Maßnahmen in Szenario A'!#REF!</f>
        <v>#REF!</v>
      </c>
      <c r="Q20" s="189" t="e">
        <f>+'T5 - Maßnahmen in Szenario A'!#REF!</f>
        <v>#REF!</v>
      </c>
      <c r="R20" s="189" t="e">
        <f>+'T5 - Maßnahmen in Szenario A'!#REF!</f>
        <v>#REF!</v>
      </c>
      <c r="S20" s="189" t="e">
        <f>+'T5 - Maßnahmen in Szenario A'!#REF!</f>
        <v>#REF!</v>
      </c>
      <c r="T20" s="189" t="e">
        <f>+'T5 - Maßnahmen in Szenario A'!#REF!</f>
        <v>#REF!</v>
      </c>
      <c r="U20" s="189" t="e">
        <f>+'T5 - Maßnahmen in Szenario A'!#REF!</f>
        <v>#REF!</v>
      </c>
    </row>
    <row r="21" spans="2:21" x14ac:dyDescent="0.3">
      <c r="B21" s="179">
        <f>+'T5 - Maßnahmen in Szenario A'!B21</f>
        <v>15</v>
      </c>
      <c r="C21" s="179">
        <f>+'T5 - Maßnahmen in Szenario A'!C21</f>
        <v>0</v>
      </c>
      <c r="D21" s="179">
        <f>+'T5 - Maßnahmen in Szenario A'!D21</f>
        <v>0</v>
      </c>
      <c r="E21" s="179">
        <f>+'T5 - Maßnahmen in Szenario A'!E21</f>
        <v>0</v>
      </c>
      <c r="F21" s="201">
        <f>+'T5 - Maßnahmen in Szenario A'!F21</f>
        <v>0</v>
      </c>
      <c r="G21" s="186"/>
      <c r="H21" s="189">
        <f>+'T5 - Maßnahmen in Szenario A'!G21</f>
        <v>0</v>
      </c>
      <c r="I21" s="189">
        <f>+'T5 - Maßnahmen in Szenario A'!H21</f>
        <v>0</v>
      </c>
      <c r="J21" s="189">
        <f>+'T5 - Maßnahmen in Szenario A'!I21</f>
        <v>0</v>
      </c>
      <c r="K21" s="189">
        <f>+'T5 - Maßnahmen in Szenario A'!J21</f>
        <v>0</v>
      </c>
      <c r="L21" s="189">
        <f>+'T5 - Maßnahmen in Szenario A'!K21</f>
        <v>0</v>
      </c>
      <c r="M21" s="189">
        <f>+'T5 - Maßnahmen in Szenario A'!L21</f>
        <v>0</v>
      </c>
      <c r="N21" s="189">
        <f>+'T5 - Maßnahmen in Szenario A'!M21</f>
        <v>0</v>
      </c>
      <c r="O21" s="189" t="e">
        <f>+'T5 - Maßnahmen in Szenario A'!#REF!</f>
        <v>#REF!</v>
      </c>
      <c r="P21" s="189" t="e">
        <f>+'T5 - Maßnahmen in Szenario A'!#REF!</f>
        <v>#REF!</v>
      </c>
      <c r="Q21" s="189" t="e">
        <f>+'T5 - Maßnahmen in Szenario A'!#REF!</f>
        <v>#REF!</v>
      </c>
      <c r="R21" s="189" t="e">
        <f>+'T5 - Maßnahmen in Szenario A'!#REF!</f>
        <v>#REF!</v>
      </c>
      <c r="S21" s="189" t="e">
        <f>+'T5 - Maßnahmen in Szenario A'!#REF!</f>
        <v>#REF!</v>
      </c>
      <c r="T21" s="189" t="e">
        <f>+'T5 - Maßnahmen in Szenario A'!#REF!</f>
        <v>#REF!</v>
      </c>
      <c r="U21" s="189" t="e">
        <f>+'T5 - Maßnahmen in Szenario A'!#REF!</f>
        <v>#REF!</v>
      </c>
    </row>
    <row r="22" spans="2:21" x14ac:dyDescent="0.3">
      <c r="B22" s="179">
        <f>+'T5 - Maßnahmen in Szenario A'!B22</f>
        <v>16</v>
      </c>
      <c r="C22" s="179">
        <f>+'T5 - Maßnahmen in Szenario A'!C22</f>
        <v>0</v>
      </c>
      <c r="D22" s="179">
        <f>+'T5 - Maßnahmen in Szenario A'!D22</f>
        <v>0</v>
      </c>
      <c r="E22" s="179">
        <f>+'T5 - Maßnahmen in Szenario A'!E22</f>
        <v>0</v>
      </c>
      <c r="F22" s="201">
        <f>+'T5 - Maßnahmen in Szenario A'!F22</f>
        <v>0</v>
      </c>
      <c r="G22" s="186"/>
      <c r="H22" s="189">
        <f>+'T5 - Maßnahmen in Szenario A'!G22</f>
        <v>0</v>
      </c>
      <c r="I22" s="189">
        <f>+'T5 - Maßnahmen in Szenario A'!H22</f>
        <v>0</v>
      </c>
      <c r="J22" s="189">
        <f>+'T5 - Maßnahmen in Szenario A'!I22</f>
        <v>0</v>
      </c>
      <c r="K22" s="189">
        <f>+'T5 - Maßnahmen in Szenario A'!J22</f>
        <v>0</v>
      </c>
      <c r="L22" s="189">
        <f>+'T5 - Maßnahmen in Szenario A'!K22</f>
        <v>0</v>
      </c>
      <c r="M22" s="189">
        <f>+'T5 - Maßnahmen in Szenario A'!L22</f>
        <v>0</v>
      </c>
      <c r="N22" s="189">
        <f>+'T5 - Maßnahmen in Szenario A'!M22</f>
        <v>0</v>
      </c>
      <c r="O22" s="189" t="e">
        <f>+'T5 - Maßnahmen in Szenario A'!#REF!</f>
        <v>#REF!</v>
      </c>
      <c r="P22" s="189" t="e">
        <f>+'T5 - Maßnahmen in Szenario A'!#REF!</f>
        <v>#REF!</v>
      </c>
      <c r="Q22" s="189" t="e">
        <f>+'T5 - Maßnahmen in Szenario A'!#REF!</f>
        <v>#REF!</v>
      </c>
      <c r="R22" s="189" t="e">
        <f>+'T5 - Maßnahmen in Szenario A'!#REF!</f>
        <v>#REF!</v>
      </c>
      <c r="S22" s="189" t="e">
        <f>+'T5 - Maßnahmen in Szenario A'!#REF!</f>
        <v>#REF!</v>
      </c>
      <c r="T22" s="189" t="e">
        <f>+'T5 - Maßnahmen in Szenario A'!#REF!</f>
        <v>#REF!</v>
      </c>
      <c r="U22" s="189" t="e">
        <f>+'T5 - Maßnahmen in Szenario A'!#REF!</f>
        <v>#REF!</v>
      </c>
    </row>
    <row r="23" spans="2:21" x14ac:dyDescent="0.3">
      <c r="B23" s="179">
        <f>+'T5 - Maßnahmen in Szenario A'!B23</f>
        <v>17</v>
      </c>
      <c r="C23" s="179">
        <f>+'T5 - Maßnahmen in Szenario A'!C23</f>
        <v>0</v>
      </c>
      <c r="D23" s="179">
        <f>+'T5 - Maßnahmen in Szenario A'!D23</f>
        <v>0</v>
      </c>
      <c r="E23" s="179">
        <f>+'T5 - Maßnahmen in Szenario A'!E23</f>
        <v>0</v>
      </c>
      <c r="F23" s="201">
        <f>+'T5 - Maßnahmen in Szenario A'!F23</f>
        <v>0</v>
      </c>
      <c r="G23" s="186"/>
      <c r="H23" s="189">
        <f>+'T5 - Maßnahmen in Szenario A'!G23</f>
        <v>0</v>
      </c>
      <c r="I23" s="189">
        <f>+'T5 - Maßnahmen in Szenario A'!H23</f>
        <v>0</v>
      </c>
      <c r="J23" s="189">
        <f>+'T5 - Maßnahmen in Szenario A'!I23</f>
        <v>0</v>
      </c>
      <c r="K23" s="189">
        <f>+'T5 - Maßnahmen in Szenario A'!J23</f>
        <v>0</v>
      </c>
      <c r="L23" s="189">
        <f>+'T5 - Maßnahmen in Szenario A'!K23</f>
        <v>0</v>
      </c>
      <c r="M23" s="189">
        <f>+'T5 - Maßnahmen in Szenario A'!L23</f>
        <v>0</v>
      </c>
      <c r="N23" s="189">
        <f>+'T5 - Maßnahmen in Szenario A'!M23</f>
        <v>0</v>
      </c>
      <c r="O23" s="189" t="e">
        <f>+'T5 - Maßnahmen in Szenario A'!#REF!</f>
        <v>#REF!</v>
      </c>
      <c r="P23" s="189" t="e">
        <f>+'T5 - Maßnahmen in Szenario A'!#REF!</f>
        <v>#REF!</v>
      </c>
      <c r="Q23" s="189" t="e">
        <f>+'T5 - Maßnahmen in Szenario A'!#REF!</f>
        <v>#REF!</v>
      </c>
      <c r="R23" s="189" t="e">
        <f>+'T5 - Maßnahmen in Szenario A'!#REF!</f>
        <v>#REF!</v>
      </c>
      <c r="S23" s="189" t="e">
        <f>+'T5 - Maßnahmen in Szenario A'!#REF!</f>
        <v>#REF!</v>
      </c>
      <c r="T23" s="189" t="e">
        <f>+'T5 - Maßnahmen in Szenario A'!#REF!</f>
        <v>#REF!</v>
      </c>
      <c r="U23" s="189" t="e">
        <f>+'T5 - Maßnahmen in Szenario A'!#REF!</f>
        <v>#REF!</v>
      </c>
    </row>
    <row r="24" spans="2:21" x14ac:dyDescent="0.3">
      <c r="B24" s="179">
        <f>+'T5 - Maßnahmen in Szenario A'!B24</f>
        <v>18</v>
      </c>
      <c r="C24" s="179">
        <f>+'T5 - Maßnahmen in Szenario A'!C24</f>
        <v>0</v>
      </c>
      <c r="D24" s="179">
        <f>+'T5 - Maßnahmen in Szenario A'!D24</f>
        <v>0</v>
      </c>
      <c r="E24" s="179">
        <f>+'T5 - Maßnahmen in Szenario A'!E24</f>
        <v>0</v>
      </c>
      <c r="F24" s="201">
        <f>+'T5 - Maßnahmen in Szenario A'!F24</f>
        <v>0</v>
      </c>
      <c r="G24" s="186"/>
      <c r="H24" s="189">
        <f>+'T5 - Maßnahmen in Szenario A'!G24</f>
        <v>0</v>
      </c>
      <c r="I24" s="189">
        <f>+'T5 - Maßnahmen in Szenario A'!H24</f>
        <v>0</v>
      </c>
      <c r="J24" s="189">
        <f>+'T5 - Maßnahmen in Szenario A'!I24</f>
        <v>0</v>
      </c>
      <c r="K24" s="189">
        <f>+'T5 - Maßnahmen in Szenario A'!J24</f>
        <v>0</v>
      </c>
      <c r="L24" s="189">
        <f>+'T5 - Maßnahmen in Szenario A'!K24</f>
        <v>0</v>
      </c>
      <c r="M24" s="189">
        <f>+'T5 - Maßnahmen in Szenario A'!L24</f>
        <v>0</v>
      </c>
      <c r="N24" s="189">
        <f>+'T5 - Maßnahmen in Szenario A'!M24</f>
        <v>0</v>
      </c>
      <c r="O24" s="189" t="e">
        <f>+'T5 - Maßnahmen in Szenario A'!#REF!</f>
        <v>#REF!</v>
      </c>
      <c r="P24" s="189" t="e">
        <f>+'T5 - Maßnahmen in Szenario A'!#REF!</f>
        <v>#REF!</v>
      </c>
      <c r="Q24" s="189" t="e">
        <f>+'T5 - Maßnahmen in Szenario A'!#REF!</f>
        <v>#REF!</v>
      </c>
      <c r="R24" s="189" t="e">
        <f>+'T5 - Maßnahmen in Szenario A'!#REF!</f>
        <v>#REF!</v>
      </c>
      <c r="S24" s="189" t="e">
        <f>+'T5 - Maßnahmen in Szenario A'!#REF!</f>
        <v>#REF!</v>
      </c>
      <c r="T24" s="189" t="e">
        <f>+'T5 - Maßnahmen in Szenario A'!#REF!</f>
        <v>#REF!</v>
      </c>
      <c r="U24" s="189" t="e">
        <f>+'T5 - Maßnahmen in Szenario A'!#REF!</f>
        <v>#REF!</v>
      </c>
    </row>
    <row r="25" spans="2:21" x14ac:dyDescent="0.3">
      <c r="B25" s="179">
        <f>+'T5 - Maßnahmen in Szenario A'!B25</f>
        <v>19</v>
      </c>
      <c r="C25" s="179">
        <f>+'T5 - Maßnahmen in Szenario A'!C25</f>
        <v>0</v>
      </c>
      <c r="D25" s="179">
        <f>+'T5 - Maßnahmen in Szenario A'!D25</f>
        <v>0</v>
      </c>
      <c r="E25" s="179">
        <f>+'T5 - Maßnahmen in Szenario A'!E25</f>
        <v>0</v>
      </c>
      <c r="F25" s="201">
        <f>+'T5 - Maßnahmen in Szenario A'!F25</f>
        <v>0</v>
      </c>
      <c r="G25" s="186"/>
      <c r="H25" s="189">
        <f>+'T5 - Maßnahmen in Szenario A'!G25</f>
        <v>0</v>
      </c>
      <c r="I25" s="189">
        <f>+'T5 - Maßnahmen in Szenario A'!H25</f>
        <v>0</v>
      </c>
      <c r="J25" s="189">
        <f>+'T5 - Maßnahmen in Szenario A'!I25</f>
        <v>0</v>
      </c>
      <c r="K25" s="189">
        <f>+'T5 - Maßnahmen in Szenario A'!J25</f>
        <v>0</v>
      </c>
      <c r="L25" s="189">
        <f>+'T5 - Maßnahmen in Szenario A'!K25</f>
        <v>0</v>
      </c>
      <c r="M25" s="189">
        <f>+'T5 - Maßnahmen in Szenario A'!L25</f>
        <v>0</v>
      </c>
      <c r="N25" s="189">
        <f>+'T5 - Maßnahmen in Szenario A'!M25</f>
        <v>0</v>
      </c>
      <c r="O25" s="189" t="e">
        <f>+'T5 - Maßnahmen in Szenario A'!#REF!</f>
        <v>#REF!</v>
      </c>
      <c r="P25" s="189" t="e">
        <f>+'T5 - Maßnahmen in Szenario A'!#REF!</f>
        <v>#REF!</v>
      </c>
      <c r="Q25" s="189" t="e">
        <f>+'T5 - Maßnahmen in Szenario A'!#REF!</f>
        <v>#REF!</v>
      </c>
      <c r="R25" s="189" t="e">
        <f>+'T5 - Maßnahmen in Szenario A'!#REF!</f>
        <v>#REF!</v>
      </c>
      <c r="S25" s="189" t="e">
        <f>+'T5 - Maßnahmen in Szenario A'!#REF!</f>
        <v>#REF!</v>
      </c>
      <c r="T25" s="189" t="e">
        <f>+'T5 - Maßnahmen in Szenario A'!#REF!</f>
        <v>#REF!</v>
      </c>
      <c r="U25" s="189" t="e">
        <f>+'T5 - Maßnahmen in Szenario A'!#REF!</f>
        <v>#REF!</v>
      </c>
    </row>
    <row r="26" spans="2:21" x14ac:dyDescent="0.3">
      <c r="B26" s="179">
        <f>+'T5 - Maßnahmen in Szenario A'!B26</f>
        <v>20</v>
      </c>
      <c r="C26" s="179">
        <f>+'T5 - Maßnahmen in Szenario A'!C26</f>
        <v>0</v>
      </c>
      <c r="D26" s="179">
        <f>+'T5 - Maßnahmen in Szenario A'!D26</f>
        <v>0</v>
      </c>
      <c r="E26" s="179">
        <f>+'T5 - Maßnahmen in Szenario A'!E26</f>
        <v>0</v>
      </c>
      <c r="F26" s="201">
        <f>+'T5 - Maßnahmen in Szenario A'!F26</f>
        <v>0</v>
      </c>
      <c r="G26" s="186"/>
      <c r="H26" s="189">
        <f>+'T5 - Maßnahmen in Szenario A'!G26</f>
        <v>0</v>
      </c>
      <c r="I26" s="189">
        <f>+'T5 - Maßnahmen in Szenario A'!H26</f>
        <v>0</v>
      </c>
      <c r="J26" s="189">
        <f>+'T5 - Maßnahmen in Szenario A'!I26</f>
        <v>0</v>
      </c>
      <c r="K26" s="189">
        <f>+'T5 - Maßnahmen in Szenario A'!J26</f>
        <v>0</v>
      </c>
      <c r="L26" s="189">
        <f>+'T5 - Maßnahmen in Szenario A'!K26</f>
        <v>0</v>
      </c>
      <c r="M26" s="189">
        <f>+'T5 - Maßnahmen in Szenario A'!L26</f>
        <v>0</v>
      </c>
      <c r="N26" s="189">
        <f>+'T5 - Maßnahmen in Szenario A'!M26</f>
        <v>0</v>
      </c>
      <c r="O26" s="189" t="e">
        <f>+'T5 - Maßnahmen in Szenario A'!#REF!</f>
        <v>#REF!</v>
      </c>
      <c r="P26" s="189" t="e">
        <f>+'T5 - Maßnahmen in Szenario A'!#REF!</f>
        <v>#REF!</v>
      </c>
      <c r="Q26" s="189" t="e">
        <f>+'T5 - Maßnahmen in Szenario A'!#REF!</f>
        <v>#REF!</v>
      </c>
      <c r="R26" s="189" t="e">
        <f>+'T5 - Maßnahmen in Szenario A'!#REF!</f>
        <v>#REF!</v>
      </c>
      <c r="S26" s="189" t="e">
        <f>+'T5 - Maßnahmen in Szenario A'!#REF!</f>
        <v>#REF!</v>
      </c>
      <c r="T26" s="189" t="e">
        <f>+'T5 - Maßnahmen in Szenario A'!#REF!</f>
        <v>#REF!</v>
      </c>
      <c r="U26" s="189" t="e">
        <f>+'T5 - Maßnahmen in Szenario A'!#REF!</f>
        <v>#REF!</v>
      </c>
    </row>
    <row r="27" spans="2:21" x14ac:dyDescent="0.3">
      <c r="B27" s="179">
        <f>+'T5 - Maßnahmen in Szenario A'!B27</f>
        <v>21</v>
      </c>
      <c r="C27" s="179">
        <f>+'T5 - Maßnahmen in Szenario A'!C27</f>
        <v>0</v>
      </c>
      <c r="D27" s="179">
        <f>+'T5 - Maßnahmen in Szenario A'!D27</f>
        <v>0</v>
      </c>
      <c r="E27" s="179">
        <f>+'T5 - Maßnahmen in Szenario A'!E27</f>
        <v>0</v>
      </c>
      <c r="F27" s="201">
        <f>+'T5 - Maßnahmen in Szenario A'!F27</f>
        <v>0</v>
      </c>
      <c r="G27" s="186"/>
      <c r="H27" s="189">
        <f>+'T5 - Maßnahmen in Szenario A'!G27</f>
        <v>0</v>
      </c>
      <c r="I27" s="189">
        <f>+'T5 - Maßnahmen in Szenario A'!H27</f>
        <v>0</v>
      </c>
      <c r="J27" s="189">
        <f>+'T5 - Maßnahmen in Szenario A'!I27</f>
        <v>0</v>
      </c>
      <c r="K27" s="189">
        <f>+'T5 - Maßnahmen in Szenario A'!J27</f>
        <v>0</v>
      </c>
      <c r="L27" s="189">
        <f>+'T5 - Maßnahmen in Szenario A'!K27</f>
        <v>0</v>
      </c>
      <c r="M27" s="189">
        <f>+'T5 - Maßnahmen in Szenario A'!L27</f>
        <v>0</v>
      </c>
      <c r="N27" s="189">
        <f>+'T5 - Maßnahmen in Szenario A'!M27</f>
        <v>0</v>
      </c>
      <c r="O27" s="189" t="e">
        <f>+'T5 - Maßnahmen in Szenario A'!#REF!</f>
        <v>#REF!</v>
      </c>
      <c r="P27" s="189" t="e">
        <f>+'T5 - Maßnahmen in Szenario A'!#REF!</f>
        <v>#REF!</v>
      </c>
      <c r="Q27" s="189" t="e">
        <f>+'T5 - Maßnahmen in Szenario A'!#REF!</f>
        <v>#REF!</v>
      </c>
      <c r="R27" s="189" t="e">
        <f>+'T5 - Maßnahmen in Szenario A'!#REF!</f>
        <v>#REF!</v>
      </c>
      <c r="S27" s="189" t="e">
        <f>+'T5 - Maßnahmen in Szenario A'!#REF!</f>
        <v>#REF!</v>
      </c>
      <c r="T27" s="189" t="e">
        <f>+'T5 - Maßnahmen in Szenario A'!#REF!</f>
        <v>#REF!</v>
      </c>
      <c r="U27" s="189" t="e">
        <f>+'T5 - Maßnahmen in Szenario A'!#REF!</f>
        <v>#REF!</v>
      </c>
    </row>
    <row r="28" spans="2:21" x14ac:dyDescent="0.3">
      <c r="B28" s="179">
        <f>+'T5 - Maßnahmen in Szenario A'!B28</f>
        <v>22</v>
      </c>
      <c r="C28" s="179">
        <f>+'T5 - Maßnahmen in Szenario A'!C28</f>
        <v>0</v>
      </c>
      <c r="D28" s="179">
        <f>+'T5 - Maßnahmen in Szenario A'!D28</f>
        <v>0</v>
      </c>
      <c r="E28" s="179">
        <f>+'T5 - Maßnahmen in Szenario A'!E28</f>
        <v>0</v>
      </c>
      <c r="F28" s="201">
        <f>+'T5 - Maßnahmen in Szenario A'!F28</f>
        <v>0</v>
      </c>
      <c r="G28" s="186"/>
      <c r="H28" s="189">
        <f>+'T5 - Maßnahmen in Szenario A'!G28</f>
        <v>0</v>
      </c>
      <c r="I28" s="189">
        <f>+'T5 - Maßnahmen in Szenario A'!H28</f>
        <v>0</v>
      </c>
      <c r="J28" s="189">
        <f>+'T5 - Maßnahmen in Szenario A'!I28</f>
        <v>0</v>
      </c>
      <c r="K28" s="189">
        <f>+'T5 - Maßnahmen in Szenario A'!J28</f>
        <v>0</v>
      </c>
      <c r="L28" s="189">
        <f>+'T5 - Maßnahmen in Szenario A'!K28</f>
        <v>0</v>
      </c>
      <c r="M28" s="189">
        <f>+'T5 - Maßnahmen in Szenario A'!L28</f>
        <v>0</v>
      </c>
      <c r="N28" s="189">
        <f>+'T5 - Maßnahmen in Szenario A'!M28</f>
        <v>0</v>
      </c>
      <c r="O28" s="189" t="e">
        <f>+'T5 - Maßnahmen in Szenario A'!#REF!</f>
        <v>#REF!</v>
      </c>
      <c r="P28" s="189" t="e">
        <f>+'T5 - Maßnahmen in Szenario A'!#REF!</f>
        <v>#REF!</v>
      </c>
      <c r="Q28" s="189" t="e">
        <f>+'T5 - Maßnahmen in Szenario A'!#REF!</f>
        <v>#REF!</v>
      </c>
      <c r="R28" s="189" t="e">
        <f>+'T5 - Maßnahmen in Szenario A'!#REF!</f>
        <v>#REF!</v>
      </c>
      <c r="S28" s="189" t="e">
        <f>+'T5 - Maßnahmen in Szenario A'!#REF!</f>
        <v>#REF!</v>
      </c>
      <c r="T28" s="189" t="e">
        <f>+'T5 - Maßnahmen in Szenario A'!#REF!</f>
        <v>#REF!</v>
      </c>
      <c r="U28" s="189" t="e">
        <f>+'T5 - Maßnahmen in Szenario A'!#REF!</f>
        <v>#REF!</v>
      </c>
    </row>
    <row r="29" spans="2:21" x14ac:dyDescent="0.3">
      <c r="B29" s="179">
        <f>+'T5 - Maßnahmen in Szenario A'!B29</f>
        <v>23</v>
      </c>
      <c r="C29" s="179">
        <f>+'T5 - Maßnahmen in Szenario A'!C29</f>
        <v>0</v>
      </c>
      <c r="D29" s="179">
        <f>+'T5 - Maßnahmen in Szenario A'!D29</f>
        <v>0</v>
      </c>
      <c r="E29" s="179">
        <f>+'T5 - Maßnahmen in Szenario A'!E29</f>
        <v>0</v>
      </c>
      <c r="F29" s="201">
        <f>+'T5 - Maßnahmen in Szenario A'!F29</f>
        <v>0</v>
      </c>
      <c r="G29" s="186"/>
      <c r="H29" s="189">
        <f>+'T5 - Maßnahmen in Szenario A'!G29</f>
        <v>0</v>
      </c>
      <c r="I29" s="189">
        <f>+'T5 - Maßnahmen in Szenario A'!H29</f>
        <v>0</v>
      </c>
      <c r="J29" s="189">
        <f>+'T5 - Maßnahmen in Szenario A'!I29</f>
        <v>0</v>
      </c>
      <c r="K29" s="189">
        <f>+'T5 - Maßnahmen in Szenario A'!J29</f>
        <v>0</v>
      </c>
      <c r="L29" s="189">
        <f>+'T5 - Maßnahmen in Szenario A'!K29</f>
        <v>0</v>
      </c>
      <c r="M29" s="189">
        <f>+'T5 - Maßnahmen in Szenario A'!L29</f>
        <v>0</v>
      </c>
      <c r="N29" s="189">
        <f>+'T5 - Maßnahmen in Szenario A'!M29</f>
        <v>0</v>
      </c>
      <c r="O29" s="189" t="e">
        <f>+'T5 - Maßnahmen in Szenario A'!#REF!</f>
        <v>#REF!</v>
      </c>
      <c r="P29" s="189" t="e">
        <f>+'T5 - Maßnahmen in Szenario A'!#REF!</f>
        <v>#REF!</v>
      </c>
      <c r="Q29" s="189" t="e">
        <f>+'T5 - Maßnahmen in Szenario A'!#REF!</f>
        <v>#REF!</v>
      </c>
      <c r="R29" s="189" t="e">
        <f>+'T5 - Maßnahmen in Szenario A'!#REF!</f>
        <v>#REF!</v>
      </c>
      <c r="S29" s="189" t="e">
        <f>+'T5 - Maßnahmen in Szenario A'!#REF!</f>
        <v>#REF!</v>
      </c>
      <c r="T29" s="189" t="e">
        <f>+'T5 - Maßnahmen in Szenario A'!#REF!</f>
        <v>#REF!</v>
      </c>
      <c r="U29" s="189" t="e">
        <f>+'T5 - Maßnahmen in Szenario A'!#REF!</f>
        <v>#REF!</v>
      </c>
    </row>
    <row r="30" spans="2:21" x14ac:dyDescent="0.3">
      <c r="B30" s="179">
        <f>+'T5 - Maßnahmen in Szenario A'!B30</f>
        <v>24</v>
      </c>
      <c r="C30" s="179">
        <f>+'T5 - Maßnahmen in Szenario A'!C30</f>
        <v>0</v>
      </c>
      <c r="D30" s="179">
        <f>+'T5 - Maßnahmen in Szenario A'!D30</f>
        <v>0</v>
      </c>
      <c r="E30" s="179">
        <f>+'T5 - Maßnahmen in Szenario A'!E30</f>
        <v>0</v>
      </c>
      <c r="F30" s="201">
        <f>+'T5 - Maßnahmen in Szenario A'!F30</f>
        <v>0</v>
      </c>
      <c r="G30" s="186"/>
      <c r="H30" s="189">
        <f>+'T5 - Maßnahmen in Szenario A'!G30</f>
        <v>0</v>
      </c>
      <c r="I30" s="189">
        <f>+'T5 - Maßnahmen in Szenario A'!H30</f>
        <v>0</v>
      </c>
      <c r="J30" s="189">
        <f>+'T5 - Maßnahmen in Szenario A'!I30</f>
        <v>0</v>
      </c>
      <c r="K30" s="189">
        <f>+'T5 - Maßnahmen in Szenario A'!J30</f>
        <v>0</v>
      </c>
      <c r="L30" s="189">
        <f>+'T5 - Maßnahmen in Szenario A'!K30</f>
        <v>0</v>
      </c>
      <c r="M30" s="189">
        <f>+'T5 - Maßnahmen in Szenario A'!L30</f>
        <v>0</v>
      </c>
      <c r="N30" s="189">
        <f>+'T5 - Maßnahmen in Szenario A'!M30</f>
        <v>0</v>
      </c>
      <c r="O30" s="189" t="e">
        <f>+'T5 - Maßnahmen in Szenario A'!#REF!</f>
        <v>#REF!</v>
      </c>
      <c r="P30" s="189" t="e">
        <f>+'T5 - Maßnahmen in Szenario A'!#REF!</f>
        <v>#REF!</v>
      </c>
      <c r="Q30" s="189" t="e">
        <f>+'T5 - Maßnahmen in Szenario A'!#REF!</f>
        <v>#REF!</v>
      </c>
      <c r="R30" s="189" t="e">
        <f>+'T5 - Maßnahmen in Szenario A'!#REF!</f>
        <v>#REF!</v>
      </c>
      <c r="S30" s="189" t="e">
        <f>+'T5 - Maßnahmen in Szenario A'!#REF!</f>
        <v>#REF!</v>
      </c>
      <c r="T30" s="189" t="e">
        <f>+'T5 - Maßnahmen in Szenario A'!#REF!</f>
        <v>#REF!</v>
      </c>
      <c r="U30" s="189" t="e">
        <f>+'T5 - Maßnahmen in Szenario A'!#REF!</f>
        <v>#REF!</v>
      </c>
    </row>
    <row r="31" spans="2:21" x14ac:dyDescent="0.3">
      <c r="B31" s="179">
        <f>+'T5 - Maßnahmen in Szenario A'!B31</f>
        <v>25</v>
      </c>
      <c r="C31" s="179">
        <f>+'T5 - Maßnahmen in Szenario A'!C31</f>
        <v>0</v>
      </c>
      <c r="D31" s="179">
        <f>+'T5 - Maßnahmen in Szenario A'!D31</f>
        <v>0</v>
      </c>
      <c r="E31" s="179">
        <f>+'T5 - Maßnahmen in Szenario A'!E31</f>
        <v>0</v>
      </c>
      <c r="F31" s="201">
        <f>+'T5 - Maßnahmen in Szenario A'!F31</f>
        <v>0</v>
      </c>
      <c r="G31" s="186"/>
      <c r="H31" s="189">
        <f>+'T5 - Maßnahmen in Szenario A'!G31</f>
        <v>0</v>
      </c>
      <c r="I31" s="189">
        <f>+'T5 - Maßnahmen in Szenario A'!H31</f>
        <v>0</v>
      </c>
      <c r="J31" s="189">
        <f>+'T5 - Maßnahmen in Szenario A'!I31</f>
        <v>0</v>
      </c>
      <c r="K31" s="189">
        <f>+'T5 - Maßnahmen in Szenario A'!J31</f>
        <v>0</v>
      </c>
      <c r="L31" s="189">
        <f>+'T5 - Maßnahmen in Szenario A'!K31</f>
        <v>0</v>
      </c>
      <c r="M31" s="189">
        <f>+'T5 - Maßnahmen in Szenario A'!L31</f>
        <v>0</v>
      </c>
      <c r="N31" s="189">
        <f>+'T5 - Maßnahmen in Szenario A'!M31</f>
        <v>0</v>
      </c>
      <c r="O31" s="189" t="e">
        <f>+'T5 - Maßnahmen in Szenario A'!#REF!</f>
        <v>#REF!</v>
      </c>
      <c r="P31" s="189" t="e">
        <f>+'T5 - Maßnahmen in Szenario A'!#REF!</f>
        <v>#REF!</v>
      </c>
      <c r="Q31" s="189" t="e">
        <f>+'T5 - Maßnahmen in Szenario A'!#REF!</f>
        <v>#REF!</v>
      </c>
      <c r="R31" s="189" t="e">
        <f>+'T5 - Maßnahmen in Szenario A'!#REF!</f>
        <v>#REF!</v>
      </c>
      <c r="S31" s="189" t="e">
        <f>+'T5 - Maßnahmen in Szenario A'!#REF!</f>
        <v>#REF!</v>
      </c>
      <c r="T31" s="189" t="e">
        <f>+'T5 - Maßnahmen in Szenario A'!#REF!</f>
        <v>#REF!</v>
      </c>
      <c r="U31" s="189" t="e">
        <f>+'T5 - Maßnahmen in Szenario A'!#REF!</f>
        <v>#REF!</v>
      </c>
    </row>
    <row r="32" spans="2:21" x14ac:dyDescent="0.3">
      <c r="B32" s="179">
        <f>+'T5 - Maßnahmen in Szenario A'!B32</f>
        <v>26</v>
      </c>
      <c r="C32" s="179">
        <f>+'T5 - Maßnahmen in Szenario A'!C32</f>
        <v>0</v>
      </c>
      <c r="D32" s="179">
        <f>+'T5 - Maßnahmen in Szenario A'!D32</f>
        <v>0</v>
      </c>
      <c r="E32" s="179">
        <f>+'T5 - Maßnahmen in Szenario A'!E32</f>
        <v>0</v>
      </c>
      <c r="F32" s="201">
        <f>+'T5 - Maßnahmen in Szenario A'!F32</f>
        <v>0</v>
      </c>
      <c r="G32" s="186"/>
      <c r="H32" s="189">
        <f>+'T5 - Maßnahmen in Szenario A'!G32</f>
        <v>0</v>
      </c>
      <c r="I32" s="189">
        <f>+'T5 - Maßnahmen in Szenario A'!H32</f>
        <v>0</v>
      </c>
      <c r="J32" s="189">
        <f>+'T5 - Maßnahmen in Szenario A'!I32</f>
        <v>0</v>
      </c>
      <c r="K32" s="189">
        <f>+'T5 - Maßnahmen in Szenario A'!J32</f>
        <v>0</v>
      </c>
      <c r="L32" s="189">
        <f>+'T5 - Maßnahmen in Szenario A'!K32</f>
        <v>0</v>
      </c>
      <c r="M32" s="189">
        <f>+'T5 - Maßnahmen in Szenario A'!L32</f>
        <v>0</v>
      </c>
      <c r="N32" s="189">
        <f>+'T5 - Maßnahmen in Szenario A'!M32</f>
        <v>0</v>
      </c>
      <c r="O32" s="189" t="e">
        <f>+'T5 - Maßnahmen in Szenario A'!#REF!</f>
        <v>#REF!</v>
      </c>
      <c r="P32" s="189" t="e">
        <f>+'T5 - Maßnahmen in Szenario A'!#REF!</f>
        <v>#REF!</v>
      </c>
      <c r="Q32" s="189" t="e">
        <f>+'T5 - Maßnahmen in Szenario A'!#REF!</f>
        <v>#REF!</v>
      </c>
      <c r="R32" s="189" t="e">
        <f>+'T5 - Maßnahmen in Szenario A'!#REF!</f>
        <v>#REF!</v>
      </c>
      <c r="S32" s="189" t="e">
        <f>+'T5 - Maßnahmen in Szenario A'!#REF!</f>
        <v>#REF!</v>
      </c>
      <c r="T32" s="189" t="e">
        <f>+'T5 - Maßnahmen in Szenario A'!#REF!</f>
        <v>#REF!</v>
      </c>
      <c r="U32" s="189" t="e">
        <f>+'T5 - Maßnahmen in Szenario A'!#REF!</f>
        <v>#REF!</v>
      </c>
    </row>
    <row r="33" spans="2:21" x14ac:dyDescent="0.3">
      <c r="B33" s="179">
        <f>+'T5 - Maßnahmen in Szenario A'!B33</f>
        <v>27</v>
      </c>
      <c r="C33" s="179">
        <f>+'T5 - Maßnahmen in Szenario A'!C33</f>
        <v>0</v>
      </c>
      <c r="D33" s="179">
        <f>+'T5 - Maßnahmen in Szenario A'!D33</f>
        <v>0</v>
      </c>
      <c r="E33" s="179">
        <f>+'T5 - Maßnahmen in Szenario A'!E33</f>
        <v>0</v>
      </c>
      <c r="F33" s="201">
        <f>+'T5 - Maßnahmen in Szenario A'!F33</f>
        <v>0</v>
      </c>
      <c r="G33" s="186"/>
      <c r="H33" s="189">
        <f>+'T5 - Maßnahmen in Szenario A'!G33</f>
        <v>0</v>
      </c>
      <c r="I33" s="189">
        <f>+'T5 - Maßnahmen in Szenario A'!H33</f>
        <v>0</v>
      </c>
      <c r="J33" s="189">
        <f>+'T5 - Maßnahmen in Szenario A'!I33</f>
        <v>0</v>
      </c>
      <c r="K33" s="189">
        <f>+'T5 - Maßnahmen in Szenario A'!J33</f>
        <v>0</v>
      </c>
      <c r="L33" s="189">
        <f>+'T5 - Maßnahmen in Szenario A'!K33</f>
        <v>0</v>
      </c>
      <c r="M33" s="189">
        <f>+'T5 - Maßnahmen in Szenario A'!L33</f>
        <v>0</v>
      </c>
      <c r="N33" s="189">
        <f>+'T5 - Maßnahmen in Szenario A'!M33</f>
        <v>0</v>
      </c>
      <c r="O33" s="189" t="e">
        <f>+'T5 - Maßnahmen in Szenario A'!#REF!</f>
        <v>#REF!</v>
      </c>
      <c r="P33" s="189" t="e">
        <f>+'T5 - Maßnahmen in Szenario A'!#REF!</f>
        <v>#REF!</v>
      </c>
      <c r="Q33" s="189" t="e">
        <f>+'T5 - Maßnahmen in Szenario A'!#REF!</f>
        <v>#REF!</v>
      </c>
      <c r="R33" s="189" t="e">
        <f>+'T5 - Maßnahmen in Szenario A'!#REF!</f>
        <v>#REF!</v>
      </c>
      <c r="S33" s="189" t="e">
        <f>+'T5 - Maßnahmen in Szenario A'!#REF!</f>
        <v>#REF!</v>
      </c>
      <c r="T33" s="189" t="e">
        <f>+'T5 - Maßnahmen in Szenario A'!#REF!</f>
        <v>#REF!</v>
      </c>
      <c r="U33" s="189" t="e">
        <f>+'T5 - Maßnahmen in Szenario A'!#REF!</f>
        <v>#REF!</v>
      </c>
    </row>
    <row r="34" spans="2:21" x14ac:dyDescent="0.3">
      <c r="B34" s="179">
        <f>+'T5 - Maßnahmen in Szenario A'!B34</f>
        <v>28</v>
      </c>
      <c r="C34" s="179">
        <f>+'T5 - Maßnahmen in Szenario A'!C34</f>
        <v>0</v>
      </c>
      <c r="D34" s="179">
        <f>+'T5 - Maßnahmen in Szenario A'!D34</f>
        <v>0</v>
      </c>
      <c r="E34" s="179">
        <f>+'T5 - Maßnahmen in Szenario A'!E34</f>
        <v>0</v>
      </c>
      <c r="F34" s="201">
        <f>+'T5 - Maßnahmen in Szenario A'!F34</f>
        <v>0</v>
      </c>
      <c r="G34" s="186"/>
      <c r="H34" s="189">
        <f>+'T5 - Maßnahmen in Szenario A'!G34</f>
        <v>0</v>
      </c>
      <c r="I34" s="189">
        <f>+'T5 - Maßnahmen in Szenario A'!H34</f>
        <v>0</v>
      </c>
      <c r="J34" s="189">
        <f>+'T5 - Maßnahmen in Szenario A'!I34</f>
        <v>0</v>
      </c>
      <c r="K34" s="189">
        <f>+'T5 - Maßnahmen in Szenario A'!J34</f>
        <v>0</v>
      </c>
      <c r="L34" s="189">
        <f>+'T5 - Maßnahmen in Szenario A'!K34</f>
        <v>0</v>
      </c>
      <c r="M34" s="189">
        <f>+'T5 - Maßnahmen in Szenario A'!L34</f>
        <v>0</v>
      </c>
      <c r="N34" s="189">
        <f>+'T5 - Maßnahmen in Szenario A'!M34</f>
        <v>0</v>
      </c>
      <c r="O34" s="189" t="e">
        <f>+'T5 - Maßnahmen in Szenario A'!#REF!</f>
        <v>#REF!</v>
      </c>
      <c r="P34" s="189" t="e">
        <f>+'T5 - Maßnahmen in Szenario A'!#REF!</f>
        <v>#REF!</v>
      </c>
      <c r="Q34" s="189" t="e">
        <f>+'T5 - Maßnahmen in Szenario A'!#REF!</f>
        <v>#REF!</v>
      </c>
      <c r="R34" s="189" t="e">
        <f>+'T5 - Maßnahmen in Szenario A'!#REF!</f>
        <v>#REF!</v>
      </c>
      <c r="S34" s="189" t="e">
        <f>+'T5 - Maßnahmen in Szenario A'!#REF!</f>
        <v>#REF!</v>
      </c>
      <c r="T34" s="189" t="e">
        <f>+'T5 - Maßnahmen in Szenario A'!#REF!</f>
        <v>#REF!</v>
      </c>
      <c r="U34" s="189" t="e">
        <f>+'T5 - Maßnahmen in Szenario A'!#REF!</f>
        <v>#REF!</v>
      </c>
    </row>
    <row r="35" spans="2:21" x14ac:dyDescent="0.3">
      <c r="B35" s="179">
        <f>+'T5 - Maßnahmen in Szenario A'!B35</f>
        <v>29</v>
      </c>
      <c r="C35" s="179">
        <f>+'T5 - Maßnahmen in Szenario A'!C35</f>
        <v>0</v>
      </c>
      <c r="D35" s="179">
        <f>+'T5 - Maßnahmen in Szenario A'!D35</f>
        <v>0</v>
      </c>
      <c r="E35" s="179">
        <f>+'T5 - Maßnahmen in Szenario A'!E35</f>
        <v>0</v>
      </c>
      <c r="F35" s="201">
        <f>+'T5 - Maßnahmen in Szenario A'!F35</f>
        <v>0</v>
      </c>
      <c r="G35" s="186"/>
      <c r="H35" s="189">
        <f>+'T5 - Maßnahmen in Szenario A'!G35</f>
        <v>0</v>
      </c>
      <c r="I35" s="189">
        <f>+'T5 - Maßnahmen in Szenario A'!H35</f>
        <v>0</v>
      </c>
      <c r="J35" s="189">
        <f>+'T5 - Maßnahmen in Szenario A'!I35</f>
        <v>0</v>
      </c>
      <c r="K35" s="189">
        <f>+'T5 - Maßnahmen in Szenario A'!J35</f>
        <v>0</v>
      </c>
      <c r="L35" s="189">
        <f>+'T5 - Maßnahmen in Szenario A'!K35</f>
        <v>0</v>
      </c>
      <c r="M35" s="189">
        <f>+'T5 - Maßnahmen in Szenario A'!L35</f>
        <v>0</v>
      </c>
      <c r="N35" s="189">
        <f>+'T5 - Maßnahmen in Szenario A'!M35</f>
        <v>0</v>
      </c>
      <c r="O35" s="189" t="e">
        <f>+'T5 - Maßnahmen in Szenario A'!#REF!</f>
        <v>#REF!</v>
      </c>
      <c r="P35" s="189" t="e">
        <f>+'T5 - Maßnahmen in Szenario A'!#REF!</f>
        <v>#REF!</v>
      </c>
      <c r="Q35" s="189" t="e">
        <f>+'T5 - Maßnahmen in Szenario A'!#REF!</f>
        <v>#REF!</v>
      </c>
      <c r="R35" s="189" t="e">
        <f>+'T5 - Maßnahmen in Szenario A'!#REF!</f>
        <v>#REF!</v>
      </c>
      <c r="S35" s="189" t="e">
        <f>+'T5 - Maßnahmen in Szenario A'!#REF!</f>
        <v>#REF!</v>
      </c>
      <c r="T35" s="189" t="e">
        <f>+'T5 - Maßnahmen in Szenario A'!#REF!</f>
        <v>#REF!</v>
      </c>
      <c r="U35" s="189" t="e">
        <f>+'T5 - Maßnahmen in Szenario A'!#REF!</f>
        <v>#REF!</v>
      </c>
    </row>
    <row r="36" spans="2:21" x14ac:dyDescent="0.3">
      <c r="B36" s="179">
        <f>+'T5 - Maßnahmen in Szenario A'!B36</f>
        <v>30</v>
      </c>
      <c r="C36" s="179">
        <f>+'T5 - Maßnahmen in Szenario A'!C36</f>
        <v>0</v>
      </c>
      <c r="D36" s="179">
        <f>+'T5 - Maßnahmen in Szenario A'!D36</f>
        <v>0</v>
      </c>
      <c r="E36" s="179">
        <f>+'T5 - Maßnahmen in Szenario A'!E36</f>
        <v>0</v>
      </c>
      <c r="F36" s="201">
        <f>+'T5 - Maßnahmen in Szenario A'!F36</f>
        <v>0</v>
      </c>
      <c r="G36" s="186"/>
      <c r="H36" s="189">
        <f>+'T5 - Maßnahmen in Szenario A'!G36</f>
        <v>0</v>
      </c>
      <c r="I36" s="189">
        <f>+'T5 - Maßnahmen in Szenario A'!H36</f>
        <v>0</v>
      </c>
      <c r="J36" s="189">
        <f>+'T5 - Maßnahmen in Szenario A'!I36</f>
        <v>0</v>
      </c>
      <c r="K36" s="189">
        <f>+'T5 - Maßnahmen in Szenario A'!J36</f>
        <v>0</v>
      </c>
      <c r="L36" s="189">
        <f>+'T5 - Maßnahmen in Szenario A'!K36</f>
        <v>0</v>
      </c>
      <c r="M36" s="189">
        <f>+'T5 - Maßnahmen in Szenario A'!L36</f>
        <v>0</v>
      </c>
      <c r="N36" s="189">
        <f>+'T5 - Maßnahmen in Szenario A'!M36</f>
        <v>0</v>
      </c>
      <c r="O36" s="189" t="e">
        <f>+'T5 - Maßnahmen in Szenario A'!#REF!</f>
        <v>#REF!</v>
      </c>
      <c r="P36" s="189" t="e">
        <f>+'T5 - Maßnahmen in Szenario A'!#REF!</f>
        <v>#REF!</v>
      </c>
      <c r="Q36" s="189" t="e">
        <f>+'T5 - Maßnahmen in Szenario A'!#REF!</f>
        <v>#REF!</v>
      </c>
      <c r="R36" s="189" t="e">
        <f>+'T5 - Maßnahmen in Szenario A'!#REF!</f>
        <v>#REF!</v>
      </c>
      <c r="S36" s="189" t="e">
        <f>+'T5 - Maßnahmen in Szenario A'!#REF!</f>
        <v>#REF!</v>
      </c>
      <c r="T36" s="189" t="e">
        <f>+'T5 - Maßnahmen in Szenario A'!#REF!</f>
        <v>#REF!</v>
      </c>
      <c r="U36" s="189" t="e">
        <f>+'T5 - Maßnahmen in Szenario A'!#REF!</f>
        <v>#REF!</v>
      </c>
    </row>
    <row r="37" spans="2:21" x14ac:dyDescent="0.3">
      <c r="B37" s="179">
        <f>+'T5 - Maßnahmen in Szenario A'!B37</f>
        <v>31</v>
      </c>
      <c r="C37" s="179">
        <f>+'T5 - Maßnahmen in Szenario A'!C37</f>
        <v>0</v>
      </c>
      <c r="D37" s="179">
        <f>+'T5 - Maßnahmen in Szenario A'!D37</f>
        <v>0</v>
      </c>
      <c r="E37" s="179">
        <f>+'T5 - Maßnahmen in Szenario A'!E37</f>
        <v>0</v>
      </c>
      <c r="F37" s="201">
        <f>+'T5 - Maßnahmen in Szenario A'!F37</f>
        <v>0</v>
      </c>
      <c r="G37" s="186"/>
      <c r="H37" s="189">
        <f>+'T5 - Maßnahmen in Szenario A'!G37</f>
        <v>0</v>
      </c>
      <c r="I37" s="189">
        <f>+'T5 - Maßnahmen in Szenario A'!H37</f>
        <v>0</v>
      </c>
      <c r="J37" s="189">
        <f>+'T5 - Maßnahmen in Szenario A'!I37</f>
        <v>0</v>
      </c>
      <c r="K37" s="189">
        <f>+'T5 - Maßnahmen in Szenario A'!J37</f>
        <v>0</v>
      </c>
      <c r="L37" s="189">
        <f>+'T5 - Maßnahmen in Szenario A'!K37</f>
        <v>0</v>
      </c>
      <c r="M37" s="189">
        <f>+'T5 - Maßnahmen in Szenario A'!L37</f>
        <v>0</v>
      </c>
      <c r="N37" s="189">
        <f>+'T5 - Maßnahmen in Szenario A'!M37</f>
        <v>0</v>
      </c>
      <c r="O37" s="189" t="e">
        <f>+'T5 - Maßnahmen in Szenario A'!#REF!</f>
        <v>#REF!</v>
      </c>
      <c r="P37" s="189" t="e">
        <f>+'T5 - Maßnahmen in Szenario A'!#REF!</f>
        <v>#REF!</v>
      </c>
      <c r="Q37" s="189" t="e">
        <f>+'T5 - Maßnahmen in Szenario A'!#REF!</f>
        <v>#REF!</v>
      </c>
      <c r="R37" s="189" t="e">
        <f>+'T5 - Maßnahmen in Szenario A'!#REF!</f>
        <v>#REF!</v>
      </c>
      <c r="S37" s="189" t="e">
        <f>+'T5 - Maßnahmen in Szenario A'!#REF!</f>
        <v>#REF!</v>
      </c>
      <c r="T37" s="189" t="e">
        <f>+'T5 - Maßnahmen in Szenario A'!#REF!</f>
        <v>#REF!</v>
      </c>
      <c r="U37" s="189" t="e">
        <f>+'T5 - Maßnahmen in Szenario A'!#REF!</f>
        <v>#REF!</v>
      </c>
    </row>
    <row r="38" spans="2:21" x14ac:dyDescent="0.3">
      <c r="B38" s="179">
        <f>+'T5 - Maßnahmen in Szenario A'!B38</f>
        <v>32</v>
      </c>
      <c r="C38" s="179">
        <f>+'T5 - Maßnahmen in Szenario A'!C38</f>
        <v>0</v>
      </c>
      <c r="D38" s="179">
        <f>+'T5 - Maßnahmen in Szenario A'!D38</f>
        <v>0</v>
      </c>
      <c r="E38" s="179">
        <f>+'T5 - Maßnahmen in Szenario A'!E38</f>
        <v>0</v>
      </c>
      <c r="F38" s="201">
        <f>+'T5 - Maßnahmen in Szenario A'!F38</f>
        <v>0</v>
      </c>
      <c r="G38" s="186"/>
      <c r="H38" s="189">
        <f>+'T5 - Maßnahmen in Szenario A'!G38</f>
        <v>0</v>
      </c>
      <c r="I38" s="189">
        <f>+'T5 - Maßnahmen in Szenario A'!H38</f>
        <v>0</v>
      </c>
      <c r="J38" s="189">
        <f>+'T5 - Maßnahmen in Szenario A'!I38</f>
        <v>0</v>
      </c>
      <c r="K38" s="189">
        <f>+'T5 - Maßnahmen in Szenario A'!J38</f>
        <v>0</v>
      </c>
      <c r="L38" s="189">
        <f>+'T5 - Maßnahmen in Szenario A'!K38</f>
        <v>0</v>
      </c>
      <c r="M38" s="189">
        <f>+'T5 - Maßnahmen in Szenario A'!L38</f>
        <v>0</v>
      </c>
      <c r="N38" s="189">
        <f>+'T5 - Maßnahmen in Szenario A'!M38</f>
        <v>0</v>
      </c>
      <c r="O38" s="189" t="e">
        <f>+'T5 - Maßnahmen in Szenario A'!#REF!</f>
        <v>#REF!</v>
      </c>
      <c r="P38" s="189" t="e">
        <f>+'T5 - Maßnahmen in Szenario A'!#REF!</f>
        <v>#REF!</v>
      </c>
      <c r="Q38" s="189" t="e">
        <f>+'T5 - Maßnahmen in Szenario A'!#REF!</f>
        <v>#REF!</v>
      </c>
      <c r="R38" s="189" t="e">
        <f>+'T5 - Maßnahmen in Szenario A'!#REF!</f>
        <v>#REF!</v>
      </c>
      <c r="S38" s="189" t="e">
        <f>+'T5 - Maßnahmen in Szenario A'!#REF!</f>
        <v>#REF!</v>
      </c>
      <c r="T38" s="189" t="e">
        <f>+'T5 - Maßnahmen in Szenario A'!#REF!</f>
        <v>#REF!</v>
      </c>
      <c r="U38" s="189" t="e">
        <f>+'T5 - Maßnahmen in Szenario A'!#REF!</f>
        <v>#REF!</v>
      </c>
    </row>
    <row r="39" spans="2:21" x14ac:dyDescent="0.3">
      <c r="B39" s="179">
        <f>+'T5 - Maßnahmen in Szenario A'!B39</f>
        <v>33</v>
      </c>
      <c r="C39" s="179">
        <f>+'T5 - Maßnahmen in Szenario A'!C39</f>
        <v>0</v>
      </c>
      <c r="D39" s="179">
        <f>+'T5 - Maßnahmen in Szenario A'!D39</f>
        <v>0</v>
      </c>
      <c r="E39" s="179">
        <f>+'T5 - Maßnahmen in Szenario A'!E39</f>
        <v>0</v>
      </c>
      <c r="F39" s="201">
        <f>+'T5 - Maßnahmen in Szenario A'!F39</f>
        <v>0</v>
      </c>
      <c r="G39" s="186"/>
      <c r="H39" s="189">
        <f>+'T5 - Maßnahmen in Szenario A'!G39</f>
        <v>0</v>
      </c>
      <c r="I39" s="189">
        <f>+'T5 - Maßnahmen in Szenario A'!H39</f>
        <v>0</v>
      </c>
      <c r="J39" s="189">
        <f>+'T5 - Maßnahmen in Szenario A'!I39</f>
        <v>0</v>
      </c>
      <c r="K39" s="189">
        <f>+'T5 - Maßnahmen in Szenario A'!J39</f>
        <v>0</v>
      </c>
      <c r="L39" s="189">
        <f>+'T5 - Maßnahmen in Szenario A'!K39</f>
        <v>0</v>
      </c>
      <c r="M39" s="189">
        <f>+'T5 - Maßnahmen in Szenario A'!L39</f>
        <v>0</v>
      </c>
      <c r="N39" s="189">
        <f>+'T5 - Maßnahmen in Szenario A'!M39</f>
        <v>0</v>
      </c>
      <c r="O39" s="189" t="e">
        <f>+'T5 - Maßnahmen in Szenario A'!#REF!</f>
        <v>#REF!</v>
      </c>
      <c r="P39" s="189" t="e">
        <f>+'T5 - Maßnahmen in Szenario A'!#REF!</f>
        <v>#REF!</v>
      </c>
      <c r="Q39" s="189" t="e">
        <f>+'T5 - Maßnahmen in Szenario A'!#REF!</f>
        <v>#REF!</v>
      </c>
      <c r="R39" s="189" t="e">
        <f>+'T5 - Maßnahmen in Szenario A'!#REF!</f>
        <v>#REF!</v>
      </c>
      <c r="S39" s="189" t="e">
        <f>+'T5 - Maßnahmen in Szenario A'!#REF!</f>
        <v>#REF!</v>
      </c>
      <c r="T39" s="189" t="e">
        <f>+'T5 - Maßnahmen in Szenario A'!#REF!</f>
        <v>#REF!</v>
      </c>
      <c r="U39" s="189" t="e">
        <f>+'T5 - Maßnahmen in Szenario A'!#REF!</f>
        <v>#REF!</v>
      </c>
    </row>
    <row r="40" spans="2:21" x14ac:dyDescent="0.3">
      <c r="B40" s="179">
        <f>+'T5 - Maßnahmen in Szenario A'!B40</f>
        <v>34</v>
      </c>
      <c r="C40" s="179">
        <f>+'T5 - Maßnahmen in Szenario A'!C40</f>
        <v>0</v>
      </c>
      <c r="D40" s="179">
        <f>+'T5 - Maßnahmen in Szenario A'!D40</f>
        <v>0</v>
      </c>
      <c r="E40" s="179">
        <f>+'T5 - Maßnahmen in Szenario A'!E40</f>
        <v>0</v>
      </c>
      <c r="F40" s="201">
        <f>+'T5 - Maßnahmen in Szenario A'!F40</f>
        <v>0</v>
      </c>
      <c r="G40" s="186"/>
      <c r="H40" s="189">
        <f>+'T5 - Maßnahmen in Szenario A'!G40</f>
        <v>0</v>
      </c>
      <c r="I40" s="189">
        <f>+'T5 - Maßnahmen in Szenario A'!H40</f>
        <v>0</v>
      </c>
      <c r="J40" s="189">
        <f>+'T5 - Maßnahmen in Szenario A'!I40</f>
        <v>0</v>
      </c>
      <c r="K40" s="189">
        <f>+'T5 - Maßnahmen in Szenario A'!J40</f>
        <v>0</v>
      </c>
      <c r="L40" s="189">
        <f>+'T5 - Maßnahmen in Szenario A'!K40</f>
        <v>0</v>
      </c>
      <c r="M40" s="189">
        <f>+'T5 - Maßnahmen in Szenario A'!L40</f>
        <v>0</v>
      </c>
      <c r="N40" s="189">
        <f>+'T5 - Maßnahmen in Szenario A'!M40</f>
        <v>0</v>
      </c>
      <c r="O40" s="189" t="e">
        <f>+'T5 - Maßnahmen in Szenario A'!#REF!</f>
        <v>#REF!</v>
      </c>
      <c r="P40" s="189" t="e">
        <f>+'T5 - Maßnahmen in Szenario A'!#REF!</f>
        <v>#REF!</v>
      </c>
      <c r="Q40" s="189" t="e">
        <f>+'T5 - Maßnahmen in Szenario A'!#REF!</f>
        <v>#REF!</v>
      </c>
      <c r="R40" s="189" t="e">
        <f>+'T5 - Maßnahmen in Szenario A'!#REF!</f>
        <v>#REF!</v>
      </c>
      <c r="S40" s="189" t="e">
        <f>+'T5 - Maßnahmen in Szenario A'!#REF!</f>
        <v>#REF!</v>
      </c>
      <c r="T40" s="189" t="e">
        <f>+'T5 - Maßnahmen in Szenario A'!#REF!</f>
        <v>#REF!</v>
      </c>
      <c r="U40" s="189" t="e">
        <f>+'T5 - Maßnahmen in Szenario A'!#REF!</f>
        <v>#REF!</v>
      </c>
    </row>
    <row r="41" spans="2:21" x14ac:dyDescent="0.3">
      <c r="B41" s="179">
        <f>+'T5 - Maßnahmen in Szenario A'!B41</f>
        <v>35</v>
      </c>
      <c r="C41" s="179">
        <f>+'T5 - Maßnahmen in Szenario A'!C41</f>
        <v>0</v>
      </c>
      <c r="D41" s="179">
        <f>+'T5 - Maßnahmen in Szenario A'!D41</f>
        <v>0</v>
      </c>
      <c r="E41" s="179">
        <f>+'T5 - Maßnahmen in Szenario A'!E41</f>
        <v>0</v>
      </c>
      <c r="F41" s="201">
        <f>+'T5 - Maßnahmen in Szenario A'!F41</f>
        <v>0</v>
      </c>
      <c r="G41" s="186"/>
      <c r="H41" s="189">
        <f>+'T5 - Maßnahmen in Szenario A'!G41</f>
        <v>0</v>
      </c>
      <c r="I41" s="189">
        <f>+'T5 - Maßnahmen in Szenario A'!H41</f>
        <v>0</v>
      </c>
      <c r="J41" s="189">
        <f>+'T5 - Maßnahmen in Szenario A'!I41</f>
        <v>0</v>
      </c>
      <c r="K41" s="189">
        <f>+'T5 - Maßnahmen in Szenario A'!J41</f>
        <v>0</v>
      </c>
      <c r="L41" s="189">
        <f>+'T5 - Maßnahmen in Szenario A'!K41</f>
        <v>0</v>
      </c>
      <c r="M41" s="189">
        <f>+'T5 - Maßnahmen in Szenario A'!L41</f>
        <v>0</v>
      </c>
      <c r="N41" s="189">
        <f>+'T5 - Maßnahmen in Szenario A'!M41</f>
        <v>0</v>
      </c>
      <c r="O41" s="189" t="e">
        <f>+'T5 - Maßnahmen in Szenario A'!#REF!</f>
        <v>#REF!</v>
      </c>
      <c r="P41" s="189" t="e">
        <f>+'T5 - Maßnahmen in Szenario A'!#REF!</f>
        <v>#REF!</v>
      </c>
      <c r="Q41" s="189" t="e">
        <f>+'T5 - Maßnahmen in Szenario A'!#REF!</f>
        <v>#REF!</v>
      </c>
      <c r="R41" s="189" t="e">
        <f>+'T5 - Maßnahmen in Szenario A'!#REF!</f>
        <v>#REF!</v>
      </c>
      <c r="S41" s="189" t="e">
        <f>+'T5 - Maßnahmen in Szenario A'!#REF!</f>
        <v>#REF!</v>
      </c>
      <c r="T41" s="189" t="e">
        <f>+'T5 - Maßnahmen in Szenario A'!#REF!</f>
        <v>#REF!</v>
      </c>
      <c r="U41" s="189" t="e">
        <f>+'T5 - Maßnahmen in Szenario A'!#REF!</f>
        <v>#REF!</v>
      </c>
    </row>
    <row r="42" spans="2:21" x14ac:dyDescent="0.3">
      <c r="B42" s="179">
        <f>+'T5 - Maßnahmen in Szenario A'!B42</f>
        <v>36</v>
      </c>
      <c r="C42" s="179">
        <f>+'T5 - Maßnahmen in Szenario A'!C42</f>
        <v>0</v>
      </c>
      <c r="D42" s="179">
        <f>+'T5 - Maßnahmen in Szenario A'!D42</f>
        <v>0</v>
      </c>
      <c r="E42" s="179">
        <f>+'T5 - Maßnahmen in Szenario A'!E42</f>
        <v>0</v>
      </c>
      <c r="F42" s="201">
        <f>+'T5 - Maßnahmen in Szenario A'!F42</f>
        <v>0</v>
      </c>
      <c r="G42" s="186"/>
      <c r="H42" s="189">
        <f>+'T5 - Maßnahmen in Szenario A'!G42</f>
        <v>0</v>
      </c>
      <c r="I42" s="189">
        <f>+'T5 - Maßnahmen in Szenario A'!H42</f>
        <v>0</v>
      </c>
      <c r="J42" s="189">
        <f>+'T5 - Maßnahmen in Szenario A'!I42</f>
        <v>0</v>
      </c>
      <c r="K42" s="189">
        <f>+'T5 - Maßnahmen in Szenario A'!J42</f>
        <v>0</v>
      </c>
      <c r="L42" s="189">
        <f>+'T5 - Maßnahmen in Szenario A'!K42</f>
        <v>0</v>
      </c>
      <c r="M42" s="189">
        <f>+'T5 - Maßnahmen in Szenario A'!L42</f>
        <v>0</v>
      </c>
      <c r="N42" s="189">
        <f>+'T5 - Maßnahmen in Szenario A'!M42</f>
        <v>0</v>
      </c>
      <c r="O42" s="189" t="e">
        <f>+'T5 - Maßnahmen in Szenario A'!#REF!</f>
        <v>#REF!</v>
      </c>
      <c r="P42" s="189" t="e">
        <f>+'T5 - Maßnahmen in Szenario A'!#REF!</f>
        <v>#REF!</v>
      </c>
      <c r="Q42" s="189" t="e">
        <f>+'T5 - Maßnahmen in Szenario A'!#REF!</f>
        <v>#REF!</v>
      </c>
      <c r="R42" s="189" t="e">
        <f>+'T5 - Maßnahmen in Szenario A'!#REF!</f>
        <v>#REF!</v>
      </c>
      <c r="S42" s="189" t="e">
        <f>+'T5 - Maßnahmen in Szenario A'!#REF!</f>
        <v>#REF!</v>
      </c>
      <c r="T42" s="189" t="e">
        <f>+'T5 - Maßnahmen in Szenario A'!#REF!</f>
        <v>#REF!</v>
      </c>
      <c r="U42" s="189" t="e">
        <f>+'T5 - Maßnahmen in Szenario A'!#REF!</f>
        <v>#REF!</v>
      </c>
    </row>
    <row r="43" spans="2:21" x14ac:dyDescent="0.3">
      <c r="B43" s="179">
        <f>+'T5 - Maßnahmen in Szenario A'!B43</f>
        <v>37</v>
      </c>
      <c r="C43" s="179">
        <f>+'T5 - Maßnahmen in Szenario A'!C43</f>
        <v>0</v>
      </c>
      <c r="D43" s="179">
        <f>+'T5 - Maßnahmen in Szenario A'!D43</f>
        <v>0</v>
      </c>
      <c r="E43" s="179">
        <f>+'T5 - Maßnahmen in Szenario A'!E43</f>
        <v>0</v>
      </c>
      <c r="F43" s="201">
        <f>+'T5 - Maßnahmen in Szenario A'!F43</f>
        <v>0</v>
      </c>
      <c r="G43" s="186"/>
      <c r="H43" s="189">
        <f>+'T5 - Maßnahmen in Szenario A'!G43</f>
        <v>0</v>
      </c>
      <c r="I43" s="189">
        <f>+'T5 - Maßnahmen in Szenario A'!H43</f>
        <v>0</v>
      </c>
      <c r="J43" s="189">
        <f>+'T5 - Maßnahmen in Szenario A'!I43</f>
        <v>0</v>
      </c>
      <c r="K43" s="189">
        <f>+'T5 - Maßnahmen in Szenario A'!J43</f>
        <v>0</v>
      </c>
      <c r="L43" s="189">
        <f>+'T5 - Maßnahmen in Szenario A'!K43</f>
        <v>0</v>
      </c>
      <c r="M43" s="189">
        <f>+'T5 - Maßnahmen in Szenario A'!L43</f>
        <v>0</v>
      </c>
      <c r="N43" s="189">
        <f>+'T5 - Maßnahmen in Szenario A'!M43</f>
        <v>0</v>
      </c>
      <c r="O43" s="189" t="e">
        <f>+'T5 - Maßnahmen in Szenario A'!#REF!</f>
        <v>#REF!</v>
      </c>
      <c r="P43" s="189" t="e">
        <f>+'T5 - Maßnahmen in Szenario A'!#REF!</f>
        <v>#REF!</v>
      </c>
      <c r="Q43" s="189" t="e">
        <f>+'T5 - Maßnahmen in Szenario A'!#REF!</f>
        <v>#REF!</v>
      </c>
      <c r="R43" s="189" t="e">
        <f>+'T5 - Maßnahmen in Szenario A'!#REF!</f>
        <v>#REF!</v>
      </c>
      <c r="S43" s="189" t="e">
        <f>+'T5 - Maßnahmen in Szenario A'!#REF!</f>
        <v>#REF!</v>
      </c>
      <c r="T43" s="189" t="e">
        <f>+'T5 - Maßnahmen in Szenario A'!#REF!</f>
        <v>#REF!</v>
      </c>
      <c r="U43" s="189" t="e">
        <f>+'T5 - Maßnahmen in Szenario A'!#REF!</f>
        <v>#REF!</v>
      </c>
    </row>
    <row r="44" spans="2:21" x14ac:dyDescent="0.3">
      <c r="B44" s="179">
        <f>+'T5 - Maßnahmen in Szenario A'!B44</f>
        <v>38</v>
      </c>
      <c r="C44" s="179">
        <f>+'T5 - Maßnahmen in Szenario A'!C44</f>
        <v>0</v>
      </c>
      <c r="D44" s="179">
        <f>+'T5 - Maßnahmen in Szenario A'!D44</f>
        <v>0</v>
      </c>
      <c r="E44" s="179">
        <f>+'T5 - Maßnahmen in Szenario A'!E44</f>
        <v>0</v>
      </c>
      <c r="F44" s="201">
        <f>+'T5 - Maßnahmen in Szenario A'!F44</f>
        <v>0</v>
      </c>
      <c r="G44" s="186"/>
      <c r="H44" s="189">
        <f>+'T5 - Maßnahmen in Szenario A'!G44</f>
        <v>0</v>
      </c>
      <c r="I44" s="189">
        <f>+'T5 - Maßnahmen in Szenario A'!H44</f>
        <v>0</v>
      </c>
      <c r="J44" s="189">
        <f>+'T5 - Maßnahmen in Szenario A'!I44</f>
        <v>0</v>
      </c>
      <c r="K44" s="189">
        <f>+'T5 - Maßnahmen in Szenario A'!J44</f>
        <v>0</v>
      </c>
      <c r="L44" s="189">
        <f>+'T5 - Maßnahmen in Szenario A'!K44</f>
        <v>0</v>
      </c>
      <c r="M44" s="189">
        <f>+'T5 - Maßnahmen in Szenario A'!L44</f>
        <v>0</v>
      </c>
      <c r="N44" s="189">
        <f>+'T5 - Maßnahmen in Szenario A'!M44</f>
        <v>0</v>
      </c>
      <c r="O44" s="189" t="e">
        <f>+'T5 - Maßnahmen in Szenario A'!#REF!</f>
        <v>#REF!</v>
      </c>
      <c r="P44" s="189" t="e">
        <f>+'T5 - Maßnahmen in Szenario A'!#REF!</f>
        <v>#REF!</v>
      </c>
      <c r="Q44" s="189" t="e">
        <f>+'T5 - Maßnahmen in Szenario A'!#REF!</f>
        <v>#REF!</v>
      </c>
      <c r="R44" s="189" t="e">
        <f>+'T5 - Maßnahmen in Szenario A'!#REF!</f>
        <v>#REF!</v>
      </c>
      <c r="S44" s="189" t="e">
        <f>+'T5 - Maßnahmen in Szenario A'!#REF!</f>
        <v>#REF!</v>
      </c>
      <c r="T44" s="189" t="e">
        <f>+'T5 - Maßnahmen in Szenario A'!#REF!</f>
        <v>#REF!</v>
      </c>
      <c r="U44" s="189" t="e">
        <f>+'T5 - Maßnahmen in Szenario A'!#REF!</f>
        <v>#REF!</v>
      </c>
    </row>
    <row r="45" spans="2:21" x14ac:dyDescent="0.3">
      <c r="B45" s="179">
        <f>+'T5 - Maßnahmen in Szenario A'!B45</f>
        <v>39</v>
      </c>
      <c r="C45" s="179">
        <f>+'T5 - Maßnahmen in Szenario A'!C45</f>
        <v>0</v>
      </c>
      <c r="D45" s="179">
        <f>+'T5 - Maßnahmen in Szenario A'!D45</f>
        <v>0</v>
      </c>
      <c r="E45" s="179">
        <f>+'T5 - Maßnahmen in Szenario A'!E45</f>
        <v>0</v>
      </c>
      <c r="F45" s="201">
        <f>+'T5 - Maßnahmen in Szenario A'!F45</f>
        <v>0</v>
      </c>
      <c r="G45" s="186"/>
      <c r="H45" s="189">
        <f>+'T5 - Maßnahmen in Szenario A'!G45</f>
        <v>0</v>
      </c>
      <c r="I45" s="189">
        <f>+'T5 - Maßnahmen in Szenario A'!H45</f>
        <v>0</v>
      </c>
      <c r="J45" s="189">
        <f>+'T5 - Maßnahmen in Szenario A'!I45</f>
        <v>0</v>
      </c>
      <c r="K45" s="189">
        <f>+'T5 - Maßnahmen in Szenario A'!J45</f>
        <v>0</v>
      </c>
      <c r="L45" s="189">
        <f>+'T5 - Maßnahmen in Szenario A'!K45</f>
        <v>0</v>
      </c>
      <c r="M45" s="189">
        <f>+'T5 - Maßnahmen in Szenario A'!L45</f>
        <v>0</v>
      </c>
      <c r="N45" s="189">
        <f>+'T5 - Maßnahmen in Szenario A'!M45</f>
        <v>0</v>
      </c>
      <c r="O45" s="189" t="e">
        <f>+'T5 - Maßnahmen in Szenario A'!#REF!</f>
        <v>#REF!</v>
      </c>
      <c r="P45" s="189" t="e">
        <f>+'T5 - Maßnahmen in Szenario A'!#REF!</f>
        <v>#REF!</v>
      </c>
      <c r="Q45" s="189" t="e">
        <f>+'T5 - Maßnahmen in Szenario A'!#REF!</f>
        <v>#REF!</v>
      </c>
      <c r="R45" s="189" t="e">
        <f>+'T5 - Maßnahmen in Szenario A'!#REF!</f>
        <v>#REF!</v>
      </c>
      <c r="S45" s="189" t="e">
        <f>+'T5 - Maßnahmen in Szenario A'!#REF!</f>
        <v>#REF!</v>
      </c>
      <c r="T45" s="189" t="e">
        <f>+'T5 - Maßnahmen in Szenario A'!#REF!</f>
        <v>#REF!</v>
      </c>
      <c r="U45" s="189" t="e">
        <f>+'T5 - Maßnahmen in Szenario A'!#REF!</f>
        <v>#REF!</v>
      </c>
    </row>
    <row r="46" spans="2:21" x14ac:dyDescent="0.3">
      <c r="B46" s="179">
        <f>+'T5 - Maßnahmen in Szenario A'!B46</f>
        <v>40</v>
      </c>
      <c r="C46" s="179">
        <f>+'T5 - Maßnahmen in Szenario A'!C46</f>
        <v>0</v>
      </c>
      <c r="D46" s="179">
        <f>+'T5 - Maßnahmen in Szenario A'!D46</f>
        <v>0</v>
      </c>
      <c r="E46" s="179">
        <f>+'T5 - Maßnahmen in Szenario A'!E46</f>
        <v>0</v>
      </c>
      <c r="F46" s="201">
        <f>+'T5 - Maßnahmen in Szenario A'!F46</f>
        <v>0</v>
      </c>
      <c r="G46" s="186"/>
      <c r="H46" s="189">
        <f>+'T5 - Maßnahmen in Szenario A'!G46</f>
        <v>0</v>
      </c>
      <c r="I46" s="189">
        <f>+'T5 - Maßnahmen in Szenario A'!H46</f>
        <v>0</v>
      </c>
      <c r="J46" s="189">
        <f>+'T5 - Maßnahmen in Szenario A'!I46</f>
        <v>0</v>
      </c>
      <c r="K46" s="189">
        <f>+'T5 - Maßnahmen in Szenario A'!J46</f>
        <v>0</v>
      </c>
      <c r="L46" s="189">
        <f>+'T5 - Maßnahmen in Szenario A'!K46</f>
        <v>0</v>
      </c>
      <c r="M46" s="189">
        <f>+'T5 - Maßnahmen in Szenario A'!L46</f>
        <v>0</v>
      </c>
      <c r="N46" s="189">
        <f>+'T5 - Maßnahmen in Szenario A'!M46</f>
        <v>0</v>
      </c>
      <c r="O46" s="189" t="e">
        <f>+'T5 - Maßnahmen in Szenario A'!#REF!</f>
        <v>#REF!</v>
      </c>
      <c r="P46" s="189" t="e">
        <f>+'T5 - Maßnahmen in Szenario A'!#REF!</f>
        <v>#REF!</v>
      </c>
      <c r="Q46" s="189" t="e">
        <f>+'T5 - Maßnahmen in Szenario A'!#REF!</f>
        <v>#REF!</v>
      </c>
      <c r="R46" s="189" t="e">
        <f>+'T5 - Maßnahmen in Szenario A'!#REF!</f>
        <v>#REF!</v>
      </c>
      <c r="S46" s="189" t="e">
        <f>+'T5 - Maßnahmen in Szenario A'!#REF!</f>
        <v>#REF!</v>
      </c>
      <c r="T46" s="189" t="e">
        <f>+'T5 - Maßnahmen in Szenario A'!#REF!</f>
        <v>#REF!</v>
      </c>
      <c r="U46" s="189" t="e">
        <f>+'T5 - Maßnahmen in Szenario A'!#REF!</f>
        <v>#REF!</v>
      </c>
    </row>
    <row r="47" spans="2:21" x14ac:dyDescent="0.3">
      <c r="B47" s="179">
        <f>+'T5 - Maßnahmen in Szenario A'!B47</f>
        <v>41</v>
      </c>
      <c r="C47" s="179">
        <f>+'T5 - Maßnahmen in Szenario A'!C47</f>
        <v>0</v>
      </c>
      <c r="D47" s="179">
        <f>+'T5 - Maßnahmen in Szenario A'!D47</f>
        <v>0</v>
      </c>
      <c r="E47" s="179">
        <f>+'T5 - Maßnahmen in Szenario A'!E47</f>
        <v>0</v>
      </c>
      <c r="F47" s="201">
        <f>+'T5 - Maßnahmen in Szenario A'!F47</f>
        <v>0</v>
      </c>
      <c r="G47" s="186"/>
      <c r="H47" s="189">
        <f>+'T5 - Maßnahmen in Szenario A'!G47</f>
        <v>0</v>
      </c>
      <c r="I47" s="189">
        <f>+'T5 - Maßnahmen in Szenario A'!H47</f>
        <v>0</v>
      </c>
      <c r="J47" s="189">
        <f>+'T5 - Maßnahmen in Szenario A'!I47</f>
        <v>0</v>
      </c>
      <c r="K47" s="189">
        <f>+'T5 - Maßnahmen in Szenario A'!J47</f>
        <v>0</v>
      </c>
      <c r="L47" s="189">
        <f>+'T5 - Maßnahmen in Szenario A'!K47</f>
        <v>0</v>
      </c>
      <c r="M47" s="189">
        <f>+'T5 - Maßnahmen in Szenario A'!L47</f>
        <v>0</v>
      </c>
      <c r="N47" s="189">
        <f>+'T5 - Maßnahmen in Szenario A'!M47</f>
        <v>0</v>
      </c>
      <c r="O47" s="189" t="e">
        <f>+'T5 - Maßnahmen in Szenario A'!#REF!</f>
        <v>#REF!</v>
      </c>
      <c r="P47" s="189" t="e">
        <f>+'T5 - Maßnahmen in Szenario A'!#REF!</f>
        <v>#REF!</v>
      </c>
      <c r="Q47" s="189" t="e">
        <f>+'T5 - Maßnahmen in Szenario A'!#REF!</f>
        <v>#REF!</v>
      </c>
      <c r="R47" s="189" t="e">
        <f>+'T5 - Maßnahmen in Szenario A'!#REF!</f>
        <v>#REF!</v>
      </c>
      <c r="S47" s="189" t="e">
        <f>+'T5 - Maßnahmen in Szenario A'!#REF!</f>
        <v>#REF!</v>
      </c>
      <c r="T47" s="189" t="e">
        <f>+'T5 - Maßnahmen in Szenario A'!#REF!</f>
        <v>#REF!</v>
      </c>
      <c r="U47" s="189" t="e">
        <f>+'T5 - Maßnahmen in Szenario A'!#REF!</f>
        <v>#REF!</v>
      </c>
    </row>
    <row r="48" spans="2:21" x14ac:dyDescent="0.3">
      <c r="B48" s="179">
        <f>+'T5 - Maßnahmen in Szenario A'!B48</f>
        <v>42</v>
      </c>
      <c r="C48" s="179">
        <f>+'T5 - Maßnahmen in Szenario A'!C48</f>
        <v>0</v>
      </c>
      <c r="D48" s="179">
        <f>+'T5 - Maßnahmen in Szenario A'!D48</f>
        <v>0</v>
      </c>
      <c r="E48" s="179">
        <f>+'T5 - Maßnahmen in Szenario A'!E48</f>
        <v>0</v>
      </c>
      <c r="F48" s="201">
        <f>+'T5 - Maßnahmen in Szenario A'!F48</f>
        <v>0</v>
      </c>
      <c r="G48" s="186"/>
      <c r="H48" s="189">
        <f>+'T5 - Maßnahmen in Szenario A'!G48</f>
        <v>0</v>
      </c>
      <c r="I48" s="189">
        <f>+'T5 - Maßnahmen in Szenario A'!H48</f>
        <v>0</v>
      </c>
      <c r="J48" s="189">
        <f>+'T5 - Maßnahmen in Szenario A'!I48</f>
        <v>0</v>
      </c>
      <c r="K48" s="189">
        <f>+'T5 - Maßnahmen in Szenario A'!J48</f>
        <v>0</v>
      </c>
      <c r="L48" s="189">
        <f>+'T5 - Maßnahmen in Szenario A'!K48</f>
        <v>0</v>
      </c>
      <c r="M48" s="189">
        <f>+'T5 - Maßnahmen in Szenario A'!L48</f>
        <v>0</v>
      </c>
      <c r="N48" s="189">
        <f>+'T5 - Maßnahmen in Szenario A'!M48</f>
        <v>0</v>
      </c>
      <c r="O48" s="189" t="e">
        <f>+'T5 - Maßnahmen in Szenario A'!#REF!</f>
        <v>#REF!</v>
      </c>
      <c r="P48" s="189" t="e">
        <f>+'T5 - Maßnahmen in Szenario A'!#REF!</f>
        <v>#REF!</v>
      </c>
      <c r="Q48" s="189" t="e">
        <f>+'T5 - Maßnahmen in Szenario A'!#REF!</f>
        <v>#REF!</v>
      </c>
      <c r="R48" s="189" t="e">
        <f>+'T5 - Maßnahmen in Szenario A'!#REF!</f>
        <v>#REF!</v>
      </c>
      <c r="S48" s="189" t="e">
        <f>+'T5 - Maßnahmen in Szenario A'!#REF!</f>
        <v>#REF!</v>
      </c>
      <c r="T48" s="189" t="e">
        <f>+'T5 - Maßnahmen in Szenario A'!#REF!</f>
        <v>#REF!</v>
      </c>
      <c r="U48" s="189" t="e">
        <f>+'T5 - Maßnahmen in Szenario A'!#REF!</f>
        <v>#REF!</v>
      </c>
    </row>
    <row r="49" spans="1:21" x14ac:dyDescent="0.3">
      <c r="B49" s="179">
        <f>+'T5 - Maßnahmen in Szenario A'!B49</f>
        <v>43</v>
      </c>
      <c r="C49" s="179">
        <f>+'T5 - Maßnahmen in Szenario A'!C49</f>
        <v>0</v>
      </c>
      <c r="D49" s="179">
        <f>+'T5 - Maßnahmen in Szenario A'!D49</f>
        <v>0</v>
      </c>
      <c r="E49" s="179">
        <f>+'T5 - Maßnahmen in Szenario A'!E49</f>
        <v>0</v>
      </c>
      <c r="F49" s="201">
        <f>+'T5 - Maßnahmen in Szenario A'!F49</f>
        <v>0</v>
      </c>
      <c r="G49" s="186"/>
      <c r="H49" s="189">
        <f>+'T5 - Maßnahmen in Szenario A'!G49</f>
        <v>0</v>
      </c>
      <c r="I49" s="189">
        <f>+'T5 - Maßnahmen in Szenario A'!H49</f>
        <v>0</v>
      </c>
      <c r="J49" s="189">
        <f>+'T5 - Maßnahmen in Szenario A'!I49</f>
        <v>0</v>
      </c>
      <c r="K49" s="189">
        <f>+'T5 - Maßnahmen in Szenario A'!J49</f>
        <v>0</v>
      </c>
      <c r="L49" s="189">
        <f>+'T5 - Maßnahmen in Szenario A'!K49</f>
        <v>0</v>
      </c>
      <c r="M49" s="189">
        <f>+'T5 - Maßnahmen in Szenario A'!L49</f>
        <v>0</v>
      </c>
      <c r="N49" s="189">
        <f>+'T5 - Maßnahmen in Szenario A'!M49</f>
        <v>0</v>
      </c>
      <c r="O49" s="189" t="e">
        <f>+'T5 - Maßnahmen in Szenario A'!#REF!</f>
        <v>#REF!</v>
      </c>
      <c r="P49" s="189" t="e">
        <f>+'T5 - Maßnahmen in Szenario A'!#REF!</f>
        <v>#REF!</v>
      </c>
      <c r="Q49" s="189" t="e">
        <f>+'T5 - Maßnahmen in Szenario A'!#REF!</f>
        <v>#REF!</v>
      </c>
      <c r="R49" s="189" t="e">
        <f>+'T5 - Maßnahmen in Szenario A'!#REF!</f>
        <v>#REF!</v>
      </c>
      <c r="S49" s="189" t="e">
        <f>+'T5 - Maßnahmen in Szenario A'!#REF!</f>
        <v>#REF!</v>
      </c>
      <c r="T49" s="189" t="e">
        <f>+'T5 - Maßnahmen in Szenario A'!#REF!</f>
        <v>#REF!</v>
      </c>
      <c r="U49" s="189" t="e">
        <f>+'T5 - Maßnahmen in Szenario A'!#REF!</f>
        <v>#REF!</v>
      </c>
    </row>
    <row r="50" spans="1:21" x14ac:dyDescent="0.3">
      <c r="B50" s="179">
        <f>+'T5 - Maßnahmen in Szenario A'!B50</f>
        <v>44</v>
      </c>
      <c r="C50" s="179">
        <f>+'T5 - Maßnahmen in Szenario A'!C50</f>
        <v>0</v>
      </c>
      <c r="D50" s="179">
        <f>+'T5 - Maßnahmen in Szenario A'!D50</f>
        <v>0</v>
      </c>
      <c r="E50" s="179">
        <f>+'T5 - Maßnahmen in Szenario A'!E50</f>
        <v>0</v>
      </c>
      <c r="F50" s="201">
        <f>+'T5 - Maßnahmen in Szenario A'!F50</f>
        <v>0</v>
      </c>
      <c r="G50" s="186"/>
      <c r="H50" s="189">
        <f>+'T5 - Maßnahmen in Szenario A'!G50</f>
        <v>0</v>
      </c>
      <c r="I50" s="189">
        <f>+'T5 - Maßnahmen in Szenario A'!H50</f>
        <v>0</v>
      </c>
      <c r="J50" s="189">
        <f>+'T5 - Maßnahmen in Szenario A'!I50</f>
        <v>0</v>
      </c>
      <c r="K50" s="189">
        <f>+'T5 - Maßnahmen in Szenario A'!J50</f>
        <v>0</v>
      </c>
      <c r="L50" s="189">
        <f>+'T5 - Maßnahmen in Szenario A'!K50</f>
        <v>0</v>
      </c>
      <c r="M50" s="189">
        <f>+'T5 - Maßnahmen in Szenario A'!L50</f>
        <v>0</v>
      </c>
      <c r="N50" s="189">
        <f>+'T5 - Maßnahmen in Szenario A'!M50</f>
        <v>0</v>
      </c>
      <c r="O50" s="189" t="e">
        <f>+'T5 - Maßnahmen in Szenario A'!#REF!</f>
        <v>#REF!</v>
      </c>
      <c r="P50" s="189" t="e">
        <f>+'T5 - Maßnahmen in Szenario A'!#REF!</f>
        <v>#REF!</v>
      </c>
      <c r="Q50" s="189" t="e">
        <f>+'T5 - Maßnahmen in Szenario A'!#REF!</f>
        <v>#REF!</v>
      </c>
      <c r="R50" s="189" t="e">
        <f>+'T5 - Maßnahmen in Szenario A'!#REF!</f>
        <v>#REF!</v>
      </c>
      <c r="S50" s="189" t="e">
        <f>+'T5 - Maßnahmen in Szenario A'!#REF!</f>
        <v>#REF!</v>
      </c>
      <c r="T50" s="189" t="e">
        <f>+'T5 - Maßnahmen in Szenario A'!#REF!</f>
        <v>#REF!</v>
      </c>
      <c r="U50" s="189" t="e">
        <f>+'T5 - Maßnahmen in Szenario A'!#REF!</f>
        <v>#REF!</v>
      </c>
    </row>
    <row r="51" spans="1:21" x14ac:dyDescent="0.3">
      <c r="B51" s="179">
        <f>+'T5 - Maßnahmen in Szenario A'!B51</f>
        <v>45</v>
      </c>
      <c r="C51" s="179">
        <f>+'T5 - Maßnahmen in Szenario A'!C51</f>
        <v>0</v>
      </c>
      <c r="D51" s="179">
        <f>+'T5 - Maßnahmen in Szenario A'!D51</f>
        <v>0</v>
      </c>
      <c r="E51" s="179">
        <f>+'T5 - Maßnahmen in Szenario A'!E51</f>
        <v>0</v>
      </c>
      <c r="F51" s="201">
        <f>+'T5 - Maßnahmen in Szenario A'!F51</f>
        <v>0</v>
      </c>
      <c r="G51" s="186"/>
      <c r="H51" s="189">
        <f>+'T5 - Maßnahmen in Szenario A'!G51</f>
        <v>0</v>
      </c>
      <c r="I51" s="189">
        <f>+'T5 - Maßnahmen in Szenario A'!H51</f>
        <v>0</v>
      </c>
      <c r="J51" s="189">
        <f>+'T5 - Maßnahmen in Szenario A'!I51</f>
        <v>0</v>
      </c>
      <c r="K51" s="189">
        <f>+'T5 - Maßnahmen in Szenario A'!J51</f>
        <v>0</v>
      </c>
      <c r="L51" s="189">
        <f>+'T5 - Maßnahmen in Szenario A'!K51</f>
        <v>0</v>
      </c>
      <c r="M51" s="189">
        <f>+'T5 - Maßnahmen in Szenario A'!L51</f>
        <v>0</v>
      </c>
      <c r="N51" s="189">
        <f>+'T5 - Maßnahmen in Szenario A'!M51</f>
        <v>0</v>
      </c>
      <c r="O51" s="189" t="e">
        <f>+'T5 - Maßnahmen in Szenario A'!#REF!</f>
        <v>#REF!</v>
      </c>
      <c r="P51" s="189" t="e">
        <f>+'T5 - Maßnahmen in Szenario A'!#REF!</f>
        <v>#REF!</v>
      </c>
      <c r="Q51" s="189" t="e">
        <f>+'T5 - Maßnahmen in Szenario A'!#REF!</f>
        <v>#REF!</v>
      </c>
      <c r="R51" s="189" t="e">
        <f>+'T5 - Maßnahmen in Szenario A'!#REF!</f>
        <v>#REF!</v>
      </c>
      <c r="S51" s="189" t="e">
        <f>+'T5 - Maßnahmen in Szenario A'!#REF!</f>
        <v>#REF!</v>
      </c>
      <c r="T51" s="189" t="e">
        <f>+'T5 - Maßnahmen in Szenario A'!#REF!</f>
        <v>#REF!</v>
      </c>
      <c r="U51" s="189" t="e">
        <f>+'T5 - Maßnahmen in Szenario A'!#REF!</f>
        <v>#REF!</v>
      </c>
    </row>
    <row r="52" spans="1:21" x14ac:dyDescent="0.3">
      <c r="B52" s="179">
        <f>+'T5 - Maßnahmen in Szenario A'!B52</f>
        <v>46</v>
      </c>
      <c r="C52" s="179">
        <f>+'T5 - Maßnahmen in Szenario A'!C52</f>
        <v>0</v>
      </c>
      <c r="D52" s="179">
        <f>+'T5 - Maßnahmen in Szenario A'!D52</f>
        <v>0</v>
      </c>
      <c r="E52" s="179">
        <f>+'T5 - Maßnahmen in Szenario A'!E52</f>
        <v>0</v>
      </c>
      <c r="F52" s="201">
        <f>+'T5 - Maßnahmen in Szenario A'!F52</f>
        <v>0</v>
      </c>
      <c r="G52" s="186"/>
      <c r="H52" s="189">
        <f>+'T5 - Maßnahmen in Szenario A'!G52</f>
        <v>0</v>
      </c>
      <c r="I52" s="189">
        <f>+'T5 - Maßnahmen in Szenario A'!H52</f>
        <v>0</v>
      </c>
      <c r="J52" s="189">
        <f>+'T5 - Maßnahmen in Szenario A'!I52</f>
        <v>0</v>
      </c>
      <c r="K52" s="189">
        <f>+'T5 - Maßnahmen in Szenario A'!J52</f>
        <v>0</v>
      </c>
      <c r="L52" s="189">
        <f>+'T5 - Maßnahmen in Szenario A'!K52</f>
        <v>0</v>
      </c>
      <c r="M52" s="189">
        <f>+'T5 - Maßnahmen in Szenario A'!L52</f>
        <v>0</v>
      </c>
      <c r="N52" s="189">
        <f>+'T5 - Maßnahmen in Szenario A'!M52</f>
        <v>0</v>
      </c>
      <c r="O52" s="189" t="e">
        <f>+'T5 - Maßnahmen in Szenario A'!#REF!</f>
        <v>#REF!</v>
      </c>
      <c r="P52" s="189" t="e">
        <f>+'T5 - Maßnahmen in Szenario A'!#REF!</f>
        <v>#REF!</v>
      </c>
      <c r="Q52" s="189" t="e">
        <f>+'T5 - Maßnahmen in Szenario A'!#REF!</f>
        <v>#REF!</v>
      </c>
      <c r="R52" s="189" t="e">
        <f>+'T5 - Maßnahmen in Szenario A'!#REF!</f>
        <v>#REF!</v>
      </c>
      <c r="S52" s="189" t="e">
        <f>+'T5 - Maßnahmen in Szenario A'!#REF!</f>
        <v>#REF!</v>
      </c>
      <c r="T52" s="189" t="e">
        <f>+'T5 - Maßnahmen in Szenario A'!#REF!</f>
        <v>#REF!</v>
      </c>
      <c r="U52" s="189" t="e">
        <f>+'T5 - Maßnahmen in Szenario A'!#REF!</f>
        <v>#REF!</v>
      </c>
    </row>
    <row r="53" spans="1:21" x14ac:dyDescent="0.3">
      <c r="B53" s="179">
        <f>+'T5 - Maßnahmen in Szenario A'!B53</f>
        <v>47</v>
      </c>
      <c r="C53" s="179">
        <f>+'T5 - Maßnahmen in Szenario A'!C53</f>
        <v>0</v>
      </c>
      <c r="D53" s="179">
        <f>+'T5 - Maßnahmen in Szenario A'!D53</f>
        <v>0</v>
      </c>
      <c r="E53" s="179">
        <f>+'T5 - Maßnahmen in Szenario A'!E53</f>
        <v>0</v>
      </c>
      <c r="F53" s="201">
        <f>+'T5 - Maßnahmen in Szenario A'!F53</f>
        <v>0</v>
      </c>
      <c r="G53" s="186"/>
      <c r="H53" s="189">
        <f>+'T5 - Maßnahmen in Szenario A'!G53</f>
        <v>0</v>
      </c>
      <c r="I53" s="189">
        <f>+'T5 - Maßnahmen in Szenario A'!H53</f>
        <v>0</v>
      </c>
      <c r="J53" s="189">
        <f>+'T5 - Maßnahmen in Szenario A'!I53</f>
        <v>0</v>
      </c>
      <c r="K53" s="189">
        <f>+'T5 - Maßnahmen in Szenario A'!J53</f>
        <v>0</v>
      </c>
      <c r="L53" s="189">
        <f>+'T5 - Maßnahmen in Szenario A'!K53</f>
        <v>0</v>
      </c>
      <c r="M53" s="189">
        <f>+'T5 - Maßnahmen in Szenario A'!L53</f>
        <v>0</v>
      </c>
      <c r="N53" s="189">
        <f>+'T5 - Maßnahmen in Szenario A'!M53</f>
        <v>0</v>
      </c>
      <c r="O53" s="189" t="e">
        <f>+'T5 - Maßnahmen in Szenario A'!#REF!</f>
        <v>#REF!</v>
      </c>
      <c r="P53" s="189" t="e">
        <f>+'T5 - Maßnahmen in Szenario A'!#REF!</f>
        <v>#REF!</v>
      </c>
      <c r="Q53" s="189" t="e">
        <f>+'T5 - Maßnahmen in Szenario A'!#REF!</f>
        <v>#REF!</v>
      </c>
      <c r="R53" s="189" t="e">
        <f>+'T5 - Maßnahmen in Szenario A'!#REF!</f>
        <v>#REF!</v>
      </c>
      <c r="S53" s="189" t="e">
        <f>+'T5 - Maßnahmen in Szenario A'!#REF!</f>
        <v>#REF!</v>
      </c>
      <c r="T53" s="189" t="e">
        <f>+'T5 - Maßnahmen in Szenario A'!#REF!</f>
        <v>#REF!</v>
      </c>
      <c r="U53" s="189" t="e">
        <f>+'T5 - Maßnahmen in Szenario A'!#REF!</f>
        <v>#REF!</v>
      </c>
    </row>
    <row r="54" spans="1:21" x14ac:dyDescent="0.3">
      <c r="B54" s="179">
        <f>+'T5 - Maßnahmen in Szenario A'!B54</f>
        <v>48</v>
      </c>
      <c r="C54" s="179">
        <f>+'T5 - Maßnahmen in Szenario A'!C54</f>
        <v>0</v>
      </c>
      <c r="D54" s="179">
        <f>+'T5 - Maßnahmen in Szenario A'!D54</f>
        <v>0</v>
      </c>
      <c r="E54" s="179">
        <f>+'T5 - Maßnahmen in Szenario A'!E54</f>
        <v>0</v>
      </c>
      <c r="F54" s="201">
        <f>+'T5 - Maßnahmen in Szenario A'!F54</f>
        <v>0</v>
      </c>
      <c r="G54" s="186"/>
      <c r="H54" s="189">
        <f>+'T5 - Maßnahmen in Szenario A'!G54</f>
        <v>0</v>
      </c>
      <c r="I54" s="189">
        <f>+'T5 - Maßnahmen in Szenario A'!H54</f>
        <v>0</v>
      </c>
      <c r="J54" s="189">
        <f>+'T5 - Maßnahmen in Szenario A'!I54</f>
        <v>0</v>
      </c>
      <c r="K54" s="189">
        <f>+'T5 - Maßnahmen in Szenario A'!J54</f>
        <v>0</v>
      </c>
      <c r="L54" s="189">
        <f>+'T5 - Maßnahmen in Szenario A'!K54</f>
        <v>0</v>
      </c>
      <c r="M54" s="189">
        <f>+'T5 - Maßnahmen in Szenario A'!L54</f>
        <v>0</v>
      </c>
      <c r="N54" s="189">
        <f>+'T5 - Maßnahmen in Szenario A'!M54</f>
        <v>0</v>
      </c>
      <c r="O54" s="189" t="e">
        <f>+'T5 - Maßnahmen in Szenario A'!#REF!</f>
        <v>#REF!</v>
      </c>
      <c r="P54" s="189" t="e">
        <f>+'T5 - Maßnahmen in Szenario A'!#REF!</f>
        <v>#REF!</v>
      </c>
      <c r="Q54" s="189" t="e">
        <f>+'T5 - Maßnahmen in Szenario A'!#REF!</f>
        <v>#REF!</v>
      </c>
      <c r="R54" s="189" t="e">
        <f>+'T5 - Maßnahmen in Szenario A'!#REF!</f>
        <v>#REF!</v>
      </c>
      <c r="S54" s="189" t="e">
        <f>+'T5 - Maßnahmen in Szenario A'!#REF!</f>
        <v>#REF!</v>
      </c>
      <c r="T54" s="189" t="e">
        <f>+'T5 - Maßnahmen in Szenario A'!#REF!</f>
        <v>#REF!</v>
      </c>
      <c r="U54" s="189" t="e">
        <f>+'T5 - Maßnahmen in Szenario A'!#REF!</f>
        <v>#REF!</v>
      </c>
    </row>
    <row r="55" spans="1:21" x14ac:dyDescent="0.3">
      <c r="B55" s="179">
        <f>+'T5 - Maßnahmen in Szenario A'!B55</f>
        <v>49</v>
      </c>
      <c r="C55" s="179">
        <f>+'T5 - Maßnahmen in Szenario A'!C55</f>
        <v>0</v>
      </c>
      <c r="D55" s="179">
        <f>+'T5 - Maßnahmen in Szenario A'!D55</f>
        <v>0</v>
      </c>
      <c r="E55" s="179">
        <f>+'T5 - Maßnahmen in Szenario A'!E55</f>
        <v>0</v>
      </c>
      <c r="F55" s="201">
        <f>+'T5 - Maßnahmen in Szenario A'!F55</f>
        <v>0</v>
      </c>
      <c r="G55" s="186"/>
      <c r="H55" s="189">
        <f>+'T5 - Maßnahmen in Szenario A'!G55</f>
        <v>0</v>
      </c>
      <c r="I55" s="189">
        <f>+'T5 - Maßnahmen in Szenario A'!H55</f>
        <v>0</v>
      </c>
      <c r="J55" s="189">
        <f>+'T5 - Maßnahmen in Szenario A'!I55</f>
        <v>0</v>
      </c>
      <c r="K55" s="189">
        <f>+'T5 - Maßnahmen in Szenario A'!J55</f>
        <v>0</v>
      </c>
      <c r="L55" s="189">
        <f>+'T5 - Maßnahmen in Szenario A'!K55</f>
        <v>0</v>
      </c>
      <c r="M55" s="189">
        <f>+'T5 - Maßnahmen in Szenario A'!L55</f>
        <v>0</v>
      </c>
      <c r="N55" s="189">
        <f>+'T5 - Maßnahmen in Szenario A'!M55</f>
        <v>0</v>
      </c>
      <c r="O55" s="189" t="e">
        <f>+'T5 - Maßnahmen in Szenario A'!#REF!</f>
        <v>#REF!</v>
      </c>
      <c r="P55" s="189" t="e">
        <f>+'T5 - Maßnahmen in Szenario A'!#REF!</f>
        <v>#REF!</v>
      </c>
      <c r="Q55" s="189" t="e">
        <f>+'T5 - Maßnahmen in Szenario A'!#REF!</f>
        <v>#REF!</v>
      </c>
      <c r="R55" s="189" t="e">
        <f>+'T5 - Maßnahmen in Szenario A'!#REF!</f>
        <v>#REF!</v>
      </c>
      <c r="S55" s="189" t="e">
        <f>+'T5 - Maßnahmen in Szenario A'!#REF!</f>
        <v>#REF!</v>
      </c>
      <c r="T55" s="189" t="e">
        <f>+'T5 - Maßnahmen in Szenario A'!#REF!</f>
        <v>#REF!</v>
      </c>
      <c r="U55" s="189" t="e">
        <f>+'T5 - Maßnahmen in Szenario A'!#REF!</f>
        <v>#REF!</v>
      </c>
    </row>
    <row r="57" spans="1:21" ht="15" thickBot="1" x14ac:dyDescent="0.35">
      <c r="A57" s="192"/>
    </row>
    <row r="58" spans="1:21" ht="17.399999999999999" x14ac:dyDescent="0.3">
      <c r="B58" s="206" t="s">
        <v>683</v>
      </c>
      <c r="C58" s="207"/>
      <c r="D58" s="207"/>
      <c r="E58" s="207"/>
      <c r="F58" s="208"/>
      <c r="G58" s="181"/>
      <c r="H58" s="197"/>
      <c r="I58" s="197"/>
      <c r="J58" s="197"/>
      <c r="K58" s="197"/>
      <c r="L58" s="197"/>
      <c r="M58" s="197"/>
      <c r="N58" s="197"/>
      <c r="O58" s="197"/>
      <c r="P58" s="197"/>
      <c r="Q58" s="197"/>
      <c r="R58" s="197"/>
      <c r="S58" s="197"/>
      <c r="T58" s="197"/>
      <c r="U58" s="197"/>
    </row>
    <row r="59" spans="1:21" ht="18" thickBot="1" x14ac:dyDescent="0.35">
      <c r="B59" s="209"/>
      <c r="C59" s="210"/>
      <c r="D59" s="210"/>
      <c r="E59" s="210"/>
      <c r="F59" s="211"/>
      <c r="G59" s="182"/>
      <c r="H59" s="198"/>
      <c r="I59" s="198"/>
      <c r="J59" s="198"/>
      <c r="K59" s="198"/>
      <c r="L59" s="198"/>
      <c r="M59" s="198"/>
      <c r="N59" s="198"/>
      <c r="O59" s="198"/>
      <c r="P59" s="198"/>
      <c r="Q59" s="198"/>
      <c r="R59" s="198"/>
      <c r="S59" s="198"/>
      <c r="T59" s="198"/>
      <c r="U59" s="198"/>
    </row>
    <row r="60" spans="1:21" ht="15" thickBot="1" x14ac:dyDescent="0.35">
      <c r="B60" s="78"/>
      <c r="C60" s="78"/>
      <c r="D60" s="78"/>
      <c r="E60" s="78"/>
      <c r="F60" s="78"/>
      <c r="G60" s="171"/>
      <c r="H60" s="78"/>
      <c r="I60" s="78"/>
      <c r="J60" s="78"/>
      <c r="K60" s="78"/>
      <c r="L60" s="78"/>
      <c r="M60" s="78"/>
      <c r="N60" s="78"/>
      <c r="O60" s="78"/>
      <c r="P60" s="78"/>
      <c r="Q60" s="78"/>
      <c r="R60" s="78"/>
      <c r="S60" s="78"/>
    </row>
    <row r="61" spans="1:21" ht="42" thickBot="1" x14ac:dyDescent="0.35">
      <c r="B61" s="199" t="str">
        <f>+'T5 - Maßnahmen in Szenario A'!B5</f>
        <v>Nr.</v>
      </c>
      <c r="C61" s="199" t="str">
        <f>+'T5 - Maßnahmen in Szenario A'!C5</f>
        <v>Sanierungsmassnahme</v>
      </c>
      <c r="D61" s="199" t="str">
        <f>+'T5 - Maßnahmen in Szenario A'!D5</f>
        <v>Kategorie</v>
      </c>
      <c r="E61" s="199" t="str">
        <f>+'T5 - Maßnahmen in Szenario A'!E5</f>
        <v>Subkategorie</v>
      </c>
      <c r="F61" s="199" t="str">
        <f>+'T5 - Maßnahmen in Szenario A'!F5</f>
        <v>Durchführbarkeit</v>
      </c>
      <c r="G61" s="183"/>
      <c r="H61" s="199" t="str">
        <f>+'T5 - Maßnahmen in Szenario A'!G5</f>
        <v>Dauer bis Effekt eintritt</v>
      </c>
      <c r="I61" s="199" t="str">
        <f>+'T5 - Maßnahmen in Szenario A'!H5</f>
        <v>Auswirkung auf Sanierungs-indikatoren</v>
      </c>
      <c r="J61" s="199" t="str">
        <f>+'T5 - Maßnahmen in Szenario A'!I5</f>
        <v>Auswirkung auf z.B. CET1</v>
      </c>
      <c r="K61" s="199" t="str">
        <f>+'T5 - Maßnahmen in Szenario A'!J5</f>
        <v>Auswirkung auf z.B. CET1</v>
      </c>
      <c r="L61" s="199" t="str">
        <f>+'T5 - Maßnahmen in Szenario A'!K5</f>
        <v>Auswirkung auf z.B. LCR</v>
      </c>
      <c r="M61" s="199" t="str">
        <f>+'T5 - Maßnahmen in Szenario A'!L5</f>
        <v>Auswirkungen auf Profitabilität</v>
      </c>
      <c r="N61" s="199" t="str">
        <f>+'T5 - Maßnahmen in Szenario A'!M5</f>
        <v>Auswirkung auf Profitabilität</v>
      </c>
      <c r="O61" s="199" t="e">
        <f>+'T5 - Maßnahmen in Szenario A'!#REF!</f>
        <v>#REF!</v>
      </c>
      <c r="P61" s="199" t="e">
        <f>+'T5 - Maßnahmen in Szenario A'!#REF!</f>
        <v>#REF!</v>
      </c>
      <c r="Q61" s="199" t="e">
        <f>+'T5 - Maßnahmen in Szenario A'!#REF!</f>
        <v>#REF!</v>
      </c>
      <c r="R61" s="199" t="e">
        <f>+'T5 - Maßnahmen in Szenario A'!#REF!</f>
        <v>#REF!</v>
      </c>
      <c r="S61" s="199" t="e">
        <f>+'T5 - Maßnahmen in Szenario A'!#REF!</f>
        <v>#REF!</v>
      </c>
      <c r="T61" s="199" t="e">
        <f>+'T5 - Maßnahmen in Szenario A'!#REF!</f>
        <v>#REF!</v>
      </c>
      <c r="U61" s="199" t="e">
        <f>+'T5 - Maßnahmen in Szenario A'!#REF!</f>
        <v>#REF!</v>
      </c>
    </row>
    <row r="62" spans="1:21" ht="15" thickBot="1" x14ac:dyDescent="0.35">
      <c r="B62" s="184" t="str">
        <f>+'T5 - Maßnahmen in Szenario A'!B6</f>
        <v>Nr.</v>
      </c>
      <c r="C62" s="184" t="str">
        <f>+'T5 - Maßnahmen in Szenario A'!C6</f>
        <v>Name (gemäss Sanierungsplan)</v>
      </c>
      <c r="D62" s="184" t="str">
        <f>+'T5 - Maßnahmen in Szenario A'!D6</f>
        <v>Name</v>
      </c>
      <c r="E62" s="184" t="str">
        <f>+'T5 - Maßnahmen in Szenario A'!E6</f>
        <v xml:space="preserve">Name </v>
      </c>
      <c r="F62" s="184" t="str">
        <f>+'T5 - Maßnahmen in Szenario A'!F6</f>
        <v>Durchführbarkeit</v>
      </c>
      <c r="G62" s="185"/>
      <c r="H62" s="194" t="str">
        <f>+'T5 - Maßnahmen in Szenario A'!G6</f>
        <v>Monate</v>
      </c>
      <c r="I62" s="194" t="str">
        <f>+'T5 - Maßnahmen in Szenario A'!H6</f>
        <v>Prozentpunkte</v>
      </c>
      <c r="J62" s="194" t="str">
        <f>+'T5 - Maßnahmen in Szenario A'!I6</f>
        <v>CHF Mio.</v>
      </c>
      <c r="K62" s="194" t="str">
        <f>+'T5 - Maßnahmen in Szenario A'!J6</f>
        <v>Prozentpunkte</v>
      </c>
      <c r="L62" s="194" t="str">
        <f>+'T5 - Maßnahmen in Szenario A'!K6</f>
        <v>Prozentpunkte</v>
      </c>
      <c r="M62" s="194" t="str">
        <f>+'T5 - Maßnahmen in Szenario A'!L6</f>
        <v>Prozentpunkte</v>
      </c>
      <c r="N62" s="194" t="str">
        <f>+'T5 - Maßnahmen in Szenario A'!M6</f>
        <v>CHF Mio.</v>
      </c>
      <c r="O62" s="194" t="e">
        <f>+'T5 - Maßnahmen in Szenario A'!#REF!</f>
        <v>#REF!</v>
      </c>
      <c r="P62" s="194" t="e">
        <f>+'T5 - Maßnahmen in Szenario A'!#REF!</f>
        <v>#REF!</v>
      </c>
      <c r="Q62" s="194" t="e">
        <f>+'T5 - Maßnahmen in Szenario A'!#REF!</f>
        <v>#REF!</v>
      </c>
      <c r="R62" s="194" t="e">
        <f>+'T5 - Maßnahmen in Szenario A'!#REF!</f>
        <v>#REF!</v>
      </c>
      <c r="S62" s="194" t="e">
        <f>+'T5 - Maßnahmen in Szenario A'!#REF!</f>
        <v>#REF!</v>
      </c>
      <c r="T62" s="194" t="e">
        <f>+'T5 - Maßnahmen in Szenario A'!#REF!</f>
        <v>#REF!</v>
      </c>
      <c r="U62" s="194" t="e">
        <f>+'T5 - Maßnahmen in Szenario A'!#REF!</f>
        <v>#REF!</v>
      </c>
    </row>
    <row r="63" spans="1:21" ht="15" thickBot="1" x14ac:dyDescent="0.35">
      <c r="B63" s="203"/>
      <c r="C63" s="203"/>
      <c r="D63" s="203"/>
      <c r="E63" s="203"/>
      <c r="F63" s="203"/>
      <c r="G63" s="178"/>
      <c r="H63" s="177" t="e">
        <f>+'T5 - Maßnahmen in Szenario A'!#REF!</f>
        <v>#REF!</v>
      </c>
      <c r="I63" s="177" t="e">
        <f>+'T5 - Maßnahmen in Szenario A'!#REF!</f>
        <v>#REF!</v>
      </c>
      <c r="J63" s="177" t="e">
        <f>+'T5 - Maßnahmen in Szenario A'!#REF!</f>
        <v>#REF!</v>
      </c>
      <c r="K63" s="177" t="e">
        <f>+'T5 - Maßnahmen in Szenario A'!#REF!</f>
        <v>#REF!</v>
      </c>
      <c r="L63" s="177" t="e">
        <f>+'T5 - Maßnahmen in Szenario A'!#REF!</f>
        <v>#REF!</v>
      </c>
      <c r="M63" s="177" t="e">
        <f>+'T5 - Maßnahmen in Szenario A'!#REF!</f>
        <v>#REF!</v>
      </c>
      <c r="N63" s="177" t="e">
        <f>+'T5 - Maßnahmen in Szenario A'!#REF!</f>
        <v>#REF!</v>
      </c>
      <c r="O63" s="177" t="e">
        <f>+'T5 - Maßnahmen in Szenario A'!#REF!</f>
        <v>#REF!</v>
      </c>
      <c r="P63" s="177" t="e">
        <f>+'T5 - Maßnahmen in Szenario A'!#REF!</f>
        <v>#REF!</v>
      </c>
      <c r="Q63" s="177" t="e">
        <f>+'T5 - Maßnahmen in Szenario A'!#REF!</f>
        <v>#REF!</v>
      </c>
      <c r="R63" s="177" t="e">
        <f>+'T5 - Maßnahmen in Szenario A'!#REF!</f>
        <v>#REF!</v>
      </c>
      <c r="S63" s="177" t="e">
        <f>+'T5 - Maßnahmen in Szenario A'!#REF!</f>
        <v>#REF!</v>
      </c>
      <c r="T63" s="177" t="e">
        <f>+'T5 - Maßnahmen in Szenario A'!#REF!</f>
        <v>#REF!</v>
      </c>
      <c r="U63" s="177" t="e">
        <f>+'T5 - Maßnahmen in Szenario A'!#REF!</f>
        <v>#REF!</v>
      </c>
    </row>
    <row r="64" spans="1:21" x14ac:dyDescent="0.3">
      <c r="B64" s="193">
        <f>+'T5 - Maßnahmen in Szenario A'!B7</f>
        <v>1</v>
      </c>
      <c r="C64" s="193">
        <f>+'T5 - Maßnahmen in Szenario A'!C7</f>
        <v>0</v>
      </c>
      <c r="D64" s="193">
        <f>+'T5 - Maßnahmen in Szenario A'!D7</f>
        <v>0</v>
      </c>
      <c r="E64" s="193">
        <f>+'T5 - Maßnahmen in Szenario A'!E7</f>
        <v>0</v>
      </c>
      <c r="F64" s="188">
        <f>+'T5 - Maßnahmen in Szenario A'!F7</f>
        <v>0</v>
      </c>
      <c r="G64" s="186"/>
      <c r="H64" s="202" t="e">
        <f>+'T5 - Maßnahmen in Szenario A'!#REF!</f>
        <v>#REF!</v>
      </c>
      <c r="I64" s="202" t="e">
        <f>+'T5 - Maßnahmen in Szenario A'!#REF!</f>
        <v>#REF!</v>
      </c>
      <c r="J64" s="202" t="e">
        <f>+'T5 - Maßnahmen in Szenario A'!#REF!</f>
        <v>#REF!</v>
      </c>
      <c r="K64" s="202" t="e">
        <f>+'T5 - Maßnahmen in Szenario A'!#REF!</f>
        <v>#REF!</v>
      </c>
      <c r="L64" s="202" t="e">
        <f>+'T5 - Maßnahmen in Szenario A'!#REF!</f>
        <v>#REF!</v>
      </c>
      <c r="M64" s="202" t="e">
        <f>+'T5 - Maßnahmen in Szenario A'!#REF!</f>
        <v>#REF!</v>
      </c>
      <c r="N64" s="202" t="e">
        <f>+'T5 - Maßnahmen in Szenario A'!#REF!</f>
        <v>#REF!</v>
      </c>
      <c r="O64" s="202" t="e">
        <f>+'T5 - Maßnahmen in Szenario A'!#REF!</f>
        <v>#REF!</v>
      </c>
      <c r="P64" s="202" t="e">
        <f>+'T5 - Maßnahmen in Szenario A'!#REF!</f>
        <v>#REF!</v>
      </c>
      <c r="Q64" s="202" t="e">
        <f>+'T5 - Maßnahmen in Szenario A'!#REF!</f>
        <v>#REF!</v>
      </c>
      <c r="R64" s="202" t="e">
        <f>+'T5 - Maßnahmen in Szenario A'!#REF!</f>
        <v>#REF!</v>
      </c>
      <c r="S64" s="202" t="e">
        <f>+'T5 - Maßnahmen in Szenario A'!#REF!</f>
        <v>#REF!</v>
      </c>
      <c r="T64" s="202" t="e">
        <f>+'T5 - Maßnahmen in Szenario A'!#REF!</f>
        <v>#REF!</v>
      </c>
      <c r="U64" s="202" t="e">
        <f>+'T5 - Maßnahmen in Szenario A'!#REF!</f>
        <v>#REF!</v>
      </c>
    </row>
    <row r="65" spans="2:21" x14ac:dyDescent="0.3">
      <c r="B65" s="179">
        <f>+'T5 - Maßnahmen in Szenario A'!B8</f>
        <v>2</v>
      </c>
      <c r="C65" s="179">
        <f>+'T5 - Maßnahmen in Szenario A'!C8</f>
        <v>0</v>
      </c>
      <c r="D65" s="179">
        <f>+'T5 - Maßnahmen in Szenario A'!D8</f>
        <v>0</v>
      </c>
      <c r="E65" s="179">
        <f>+'T5 - Maßnahmen in Szenario A'!E8</f>
        <v>0</v>
      </c>
      <c r="F65" s="190">
        <f>+'T5 - Maßnahmen in Szenario A'!F8</f>
        <v>0</v>
      </c>
      <c r="G65" s="186"/>
      <c r="H65" s="189" t="e">
        <f>+'T5 - Maßnahmen in Szenario A'!#REF!</f>
        <v>#REF!</v>
      </c>
      <c r="I65" s="189" t="e">
        <f>+'T5 - Maßnahmen in Szenario A'!#REF!</f>
        <v>#REF!</v>
      </c>
      <c r="J65" s="189" t="e">
        <f>+'T5 - Maßnahmen in Szenario A'!#REF!</f>
        <v>#REF!</v>
      </c>
      <c r="K65" s="189" t="e">
        <f>+'T5 - Maßnahmen in Szenario A'!#REF!</f>
        <v>#REF!</v>
      </c>
      <c r="L65" s="189" t="e">
        <f>+'T5 - Maßnahmen in Szenario A'!#REF!</f>
        <v>#REF!</v>
      </c>
      <c r="M65" s="189" t="e">
        <f>+'T5 - Maßnahmen in Szenario A'!#REF!</f>
        <v>#REF!</v>
      </c>
      <c r="N65" s="189" t="e">
        <f>+'T5 - Maßnahmen in Szenario A'!#REF!</f>
        <v>#REF!</v>
      </c>
      <c r="O65" s="189" t="e">
        <f>+'T5 - Maßnahmen in Szenario A'!#REF!</f>
        <v>#REF!</v>
      </c>
      <c r="P65" s="189" t="e">
        <f>+'T5 - Maßnahmen in Szenario A'!#REF!</f>
        <v>#REF!</v>
      </c>
      <c r="Q65" s="189" t="e">
        <f>+'T5 - Maßnahmen in Szenario A'!#REF!</f>
        <v>#REF!</v>
      </c>
      <c r="R65" s="189" t="e">
        <f>+'T5 - Maßnahmen in Szenario A'!#REF!</f>
        <v>#REF!</v>
      </c>
      <c r="S65" s="189" t="e">
        <f>+'T5 - Maßnahmen in Szenario A'!#REF!</f>
        <v>#REF!</v>
      </c>
      <c r="T65" s="189" t="e">
        <f>+'T5 - Maßnahmen in Szenario A'!#REF!</f>
        <v>#REF!</v>
      </c>
      <c r="U65" s="189" t="e">
        <f>+'T5 - Maßnahmen in Szenario A'!#REF!</f>
        <v>#REF!</v>
      </c>
    </row>
    <row r="66" spans="2:21" x14ac:dyDescent="0.3">
      <c r="B66" s="179">
        <f>+'T5 - Maßnahmen in Szenario A'!B9</f>
        <v>3</v>
      </c>
      <c r="C66" s="179">
        <f>+'T5 - Maßnahmen in Szenario A'!C9</f>
        <v>0</v>
      </c>
      <c r="D66" s="179">
        <f>+'T5 - Maßnahmen in Szenario A'!D9</f>
        <v>0</v>
      </c>
      <c r="E66" s="179">
        <f>+'T5 - Maßnahmen in Szenario A'!E9</f>
        <v>0</v>
      </c>
      <c r="F66" s="190">
        <f>+'T5 - Maßnahmen in Szenario A'!F9</f>
        <v>0</v>
      </c>
      <c r="G66" s="186"/>
      <c r="H66" s="189" t="e">
        <f>+'T5 - Maßnahmen in Szenario A'!#REF!</f>
        <v>#REF!</v>
      </c>
      <c r="I66" s="189" t="e">
        <f>+'T5 - Maßnahmen in Szenario A'!#REF!</f>
        <v>#REF!</v>
      </c>
      <c r="J66" s="189" t="e">
        <f>+'T5 - Maßnahmen in Szenario A'!#REF!</f>
        <v>#REF!</v>
      </c>
      <c r="K66" s="189" t="e">
        <f>+'T5 - Maßnahmen in Szenario A'!#REF!</f>
        <v>#REF!</v>
      </c>
      <c r="L66" s="189" t="e">
        <f>+'T5 - Maßnahmen in Szenario A'!#REF!</f>
        <v>#REF!</v>
      </c>
      <c r="M66" s="189" t="e">
        <f>+'T5 - Maßnahmen in Szenario A'!#REF!</f>
        <v>#REF!</v>
      </c>
      <c r="N66" s="189" t="e">
        <f>+'T5 - Maßnahmen in Szenario A'!#REF!</f>
        <v>#REF!</v>
      </c>
      <c r="O66" s="189" t="e">
        <f>+'T5 - Maßnahmen in Szenario A'!#REF!</f>
        <v>#REF!</v>
      </c>
      <c r="P66" s="189" t="e">
        <f>+'T5 - Maßnahmen in Szenario A'!#REF!</f>
        <v>#REF!</v>
      </c>
      <c r="Q66" s="189" t="e">
        <f>+'T5 - Maßnahmen in Szenario A'!#REF!</f>
        <v>#REF!</v>
      </c>
      <c r="R66" s="189" t="e">
        <f>+'T5 - Maßnahmen in Szenario A'!#REF!</f>
        <v>#REF!</v>
      </c>
      <c r="S66" s="189" t="e">
        <f>+'T5 - Maßnahmen in Szenario A'!#REF!</f>
        <v>#REF!</v>
      </c>
      <c r="T66" s="189" t="e">
        <f>+'T5 - Maßnahmen in Szenario A'!#REF!</f>
        <v>#REF!</v>
      </c>
      <c r="U66" s="189" t="e">
        <f>+'T5 - Maßnahmen in Szenario A'!#REF!</f>
        <v>#REF!</v>
      </c>
    </row>
    <row r="67" spans="2:21" x14ac:dyDescent="0.3">
      <c r="B67" s="179">
        <f>+'T5 - Maßnahmen in Szenario A'!B10</f>
        <v>4</v>
      </c>
      <c r="C67" s="179">
        <f>+'T5 - Maßnahmen in Szenario A'!C10</f>
        <v>0</v>
      </c>
      <c r="D67" s="179">
        <f>+'T5 - Maßnahmen in Szenario A'!D10</f>
        <v>0</v>
      </c>
      <c r="E67" s="179">
        <f>+'T5 - Maßnahmen in Szenario A'!E10</f>
        <v>0</v>
      </c>
      <c r="F67" s="201">
        <f>+'T5 - Maßnahmen in Szenario A'!F10</f>
        <v>0</v>
      </c>
      <c r="G67" s="186"/>
      <c r="H67" s="189" t="e">
        <f>+'T5 - Maßnahmen in Szenario A'!#REF!</f>
        <v>#REF!</v>
      </c>
      <c r="I67" s="189" t="e">
        <f>+'T5 - Maßnahmen in Szenario A'!#REF!</f>
        <v>#REF!</v>
      </c>
      <c r="J67" s="189" t="e">
        <f>+'T5 - Maßnahmen in Szenario A'!#REF!</f>
        <v>#REF!</v>
      </c>
      <c r="K67" s="189" t="e">
        <f>+'T5 - Maßnahmen in Szenario A'!#REF!</f>
        <v>#REF!</v>
      </c>
      <c r="L67" s="189" t="e">
        <f>+'T5 - Maßnahmen in Szenario A'!#REF!</f>
        <v>#REF!</v>
      </c>
      <c r="M67" s="189" t="e">
        <f>+'T5 - Maßnahmen in Szenario A'!#REF!</f>
        <v>#REF!</v>
      </c>
      <c r="N67" s="189" t="e">
        <f>+'T5 - Maßnahmen in Szenario A'!#REF!</f>
        <v>#REF!</v>
      </c>
      <c r="O67" s="189" t="e">
        <f>+'T5 - Maßnahmen in Szenario A'!#REF!</f>
        <v>#REF!</v>
      </c>
      <c r="P67" s="189" t="e">
        <f>+'T5 - Maßnahmen in Szenario A'!#REF!</f>
        <v>#REF!</v>
      </c>
      <c r="Q67" s="189" t="e">
        <f>+'T5 - Maßnahmen in Szenario A'!#REF!</f>
        <v>#REF!</v>
      </c>
      <c r="R67" s="189" t="e">
        <f>+'T5 - Maßnahmen in Szenario A'!#REF!</f>
        <v>#REF!</v>
      </c>
      <c r="S67" s="189" t="e">
        <f>+'T5 - Maßnahmen in Szenario A'!#REF!</f>
        <v>#REF!</v>
      </c>
      <c r="T67" s="189" t="e">
        <f>+'T5 - Maßnahmen in Szenario A'!#REF!</f>
        <v>#REF!</v>
      </c>
      <c r="U67" s="189" t="e">
        <f>+'T5 - Maßnahmen in Szenario A'!#REF!</f>
        <v>#REF!</v>
      </c>
    </row>
    <row r="68" spans="2:21" x14ac:dyDescent="0.3">
      <c r="B68" s="179">
        <f>+'T5 - Maßnahmen in Szenario A'!B11</f>
        <v>5</v>
      </c>
      <c r="C68" s="179">
        <f>+'T5 - Maßnahmen in Szenario A'!C11</f>
        <v>0</v>
      </c>
      <c r="D68" s="179">
        <f>+'T5 - Maßnahmen in Szenario A'!D11</f>
        <v>0</v>
      </c>
      <c r="E68" s="179">
        <f>+'T5 - Maßnahmen in Szenario A'!E11</f>
        <v>0</v>
      </c>
      <c r="F68" s="201">
        <f>+'T5 - Maßnahmen in Szenario A'!F11</f>
        <v>0</v>
      </c>
      <c r="G68" s="186"/>
      <c r="H68" s="189" t="e">
        <f>+'T5 - Maßnahmen in Szenario A'!#REF!</f>
        <v>#REF!</v>
      </c>
      <c r="I68" s="189" t="e">
        <f>+'T5 - Maßnahmen in Szenario A'!#REF!</f>
        <v>#REF!</v>
      </c>
      <c r="J68" s="189" t="e">
        <f>+'T5 - Maßnahmen in Szenario A'!#REF!</f>
        <v>#REF!</v>
      </c>
      <c r="K68" s="189" t="e">
        <f>+'T5 - Maßnahmen in Szenario A'!#REF!</f>
        <v>#REF!</v>
      </c>
      <c r="L68" s="189" t="e">
        <f>+'T5 - Maßnahmen in Szenario A'!#REF!</f>
        <v>#REF!</v>
      </c>
      <c r="M68" s="189" t="e">
        <f>+'T5 - Maßnahmen in Szenario A'!#REF!</f>
        <v>#REF!</v>
      </c>
      <c r="N68" s="189" t="e">
        <f>+'T5 - Maßnahmen in Szenario A'!#REF!</f>
        <v>#REF!</v>
      </c>
      <c r="O68" s="189" t="e">
        <f>+'T5 - Maßnahmen in Szenario A'!#REF!</f>
        <v>#REF!</v>
      </c>
      <c r="P68" s="189" t="e">
        <f>+'T5 - Maßnahmen in Szenario A'!#REF!</f>
        <v>#REF!</v>
      </c>
      <c r="Q68" s="189" t="e">
        <f>+'T5 - Maßnahmen in Szenario A'!#REF!</f>
        <v>#REF!</v>
      </c>
      <c r="R68" s="189" t="e">
        <f>+'T5 - Maßnahmen in Szenario A'!#REF!</f>
        <v>#REF!</v>
      </c>
      <c r="S68" s="189" t="e">
        <f>+'T5 - Maßnahmen in Szenario A'!#REF!</f>
        <v>#REF!</v>
      </c>
      <c r="T68" s="189" t="e">
        <f>+'T5 - Maßnahmen in Szenario A'!#REF!</f>
        <v>#REF!</v>
      </c>
      <c r="U68" s="189" t="e">
        <f>+'T5 - Maßnahmen in Szenario A'!#REF!</f>
        <v>#REF!</v>
      </c>
    </row>
    <row r="69" spans="2:21" x14ac:dyDescent="0.3">
      <c r="B69" s="179">
        <f>+'T5 - Maßnahmen in Szenario A'!B12</f>
        <v>6</v>
      </c>
      <c r="C69" s="179">
        <f>+'T5 - Maßnahmen in Szenario A'!C12</f>
        <v>0</v>
      </c>
      <c r="D69" s="179">
        <f>+'T5 - Maßnahmen in Szenario A'!D12</f>
        <v>0</v>
      </c>
      <c r="E69" s="179">
        <f>+'T5 - Maßnahmen in Szenario A'!E12</f>
        <v>0</v>
      </c>
      <c r="F69" s="201">
        <f>+'T5 - Maßnahmen in Szenario A'!F12</f>
        <v>0</v>
      </c>
      <c r="G69" s="186"/>
      <c r="H69" s="189" t="e">
        <f>+'T5 - Maßnahmen in Szenario A'!#REF!</f>
        <v>#REF!</v>
      </c>
      <c r="I69" s="189" t="e">
        <f>+'T5 - Maßnahmen in Szenario A'!#REF!</f>
        <v>#REF!</v>
      </c>
      <c r="J69" s="189" t="e">
        <f>+'T5 - Maßnahmen in Szenario A'!#REF!</f>
        <v>#REF!</v>
      </c>
      <c r="K69" s="189" t="e">
        <f>+'T5 - Maßnahmen in Szenario A'!#REF!</f>
        <v>#REF!</v>
      </c>
      <c r="L69" s="189" t="e">
        <f>+'T5 - Maßnahmen in Szenario A'!#REF!</f>
        <v>#REF!</v>
      </c>
      <c r="M69" s="189" t="e">
        <f>+'T5 - Maßnahmen in Szenario A'!#REF!</f>
        <v>#REF!</v>
      </c>
      <c r="N69" s="189" t="e">
        <f>+'T5 - Maßnahmen in Szenario A'!#REF!</f>
        <v>#REF!</v>
      </c>
      <c r="O69" s="189" t="e">
        <f>+'T5 - Maßnahmen in Szenario A'!#REF!</f>
        <v>#REF!</v>
      </c>
      <c r="P69" s="189" t="e">
        <f>+'T5 - Maßnahmen in Szenario A'!#REF!</f>
        <v>#REF!</v>
      </c>
      <c r="Q69" s="189" t="e">
        <f>+'T5 - Maßnahmen in Szenario A'!#REF!</f>
        <v>#REF!</v>
      </c>
      <c r="R69" s="189" t="e">
        <f>+'T5 - Maßnahmen in Szenario A'!#REF!</f>
        <v>#REF!</v>
      </c>
      <c r="S69" s="189" t="e">
        <f>+'T5 - Maßnahmen in Szenario A'!#REF!</f>
        <v>#REF!</v>
      </c>
      <c r="T69" s="189" t="e">
        <f>+'T5 - Maßnahmen in Szenario A'!#REF!</f>
        <v>#REF!</v>
      </c>
      <c r="U69" s="189" t="e">
        <f>+'T5 - Maßnahmen in Szenario A'!#REF!</f>
        <v>#REF!</v>
      </c>
    </row>
    <row r="70" spans="2:21" x14ac:dyDescent="0.3">
      <c r="B70" s="179">
        <f>+'T5 - Maßnahmen in Szenario A'!B13</f>
        <v>7</v>
      </c>
      <c r="C70" s="179">
        <f>+'T5 - Maßnahmen in Szenario A'!C13</f>
        <v>0</v>
      </c>
      <c r="D70" s="179">
        <f>+'T5 - Maßnahmen in Szenario A'!D13</f>
        <v>0</v>
      </c>
      <c r="E70" s="179">
        <f>+'T5 - Maßnahmen in Szenario A'!E13</f>
        <v>0</v>
      </c>
      <c r="F70" s="201">
        <f>+'T5 - Maßnahmen in Szenario A'!F13</f>
        <v>0</v>
      </c>
      <c r="G70" s="186"/>
      <c r="H70" s="189" t="e">
        <f>+'T5 - Maßnahmen in Szenario A'!#REF!</f>
        <v>#REF!</v>
      </c>
      <c r="I70" s="189" t="e">
        <f>+'T5 - Maßnahmen in Szenario A'!#REF!</f>
        <v>#REF!</v>
      </c>
      <c r="J70" s="189" t="e">
        <f>+'T5 - Maßnahmen in Szenario A'!#REF!</f>
        <v>#REF!</v>
      </c>
      <c r="K70" s="189" t="e">
        <f>+'T5 - Maßnahmen in Szenario A'!#REF!</f>
        <v>#REF!</v>
      </c>
      <c r="L70" s="189" t="e">
        <f>+'T5 - Maßnahmen in Szenario A'!#REF!</f>
        <v>#REF!</v>
      </c>
      <c r="M70" s="189" t="e">
        <f>+'T5 - Maßnahmen in Szenario A'!#REF!</f>
        <v>#REF!</v>
      </c>
      <c r="N70" s="189" t="e">
        <f>+'T5 - Maßnahmen in Szenario A'!#REF!</f>
        <v>#REF!</v>
      </c>
      <c r="O70" s="189" t="e">
        <f>+'T5 - Maßnahmen in Szenario A'!#REF!</f>
        <v>#REF!</v>
      </c>
      <c r="P70" s="189" t="e">
        <f>+'T5 - Maßnahmen in Szenario A'!#REF!</f>
        <v>#REF!</v>
      </c>
      <c r="Q70" s="189" t="e">
        <f>+'T5 - Maßnahmen in Szenario A'!#REF!</f>
        <v>#REF!</v>
      </c>
      <c r="R70" s="189" t="e">
        <f>+'T5 - Maßnahmen in Szenario A'!#REF!</f>
        <v>#REF!</v>
      </c>
      <c r="S70" s="189" t="e">
        <f>+'T5 - Maßnahmen in Szenario A'!#REF!</f>
        <v>#REF!</v>
      </c>
      <c r="T70" s="189" t="e">
        <f>+'T5 - Maßnahmen in Szenario A'!#REF!</f>
        <v>#REF!</v>
      </c>
      <c r="U70" s="189" t="e">
        <f>+'T5 - Maßnahmen in Szenario A'!#REF!</f>
        <v>#REF!</v>
      </c>
    </row>
    <row r="71" spans="2:21" x14ac:dyDescent="0.3">
      <c r="B71" s="179">
        <f>+'T5 - Maßnahmen in Szenario A'!B14</f>
        <v>8</v>
      </c>
      <c r="C71" s="179">
        <f>+'T5 - Maßnahmen in Szenario A'!C14</f>
        <v>0</v>
      </c>
      <c r="D71" s="179">
        <f>+'T5 - Maßnahmen in Szenario A'!D14</f>
        <v>0</v>
      </c>
      <c r="E71" s="179">
        <f>+'T5 - Maßnahmen in Szenario A'!E14</f>
        <v>0</v>
      </c>
      <c r="F71" s="201">
        <f>+'T5 - Maßnahmen in Szenario A'!F14</f>
        <v>0</v>
      </c>
      <c r="G71" s="186"/>
      <c r="H71" s="189" t="e">
        <f>+'T5 - Maßnahmen in Szenario A'!#REF!</f>
        <v>#REF!</v>
      </c>
      <c r="I71" s="189" t="e">
        <f>+'T5 - Maßnahmen in Szenario A'!#REF!</f>
        <v>#REF!</v>
      </c>
      <c r="J71" s="189" t="e">
        <f>+'T5 - Maßnahmen in Szenario A'!#REF!</f>
        <v>#REF!</v>
      </c>
      <c r="K71" s="189" t="e">
        <f>+'T5 - Maßnahmen in Szenario A'!#REF!</f>
        <v>#REF!</v>
      </c>
      <c r="L71" s="189" t="e">
        <f>+'T5 - Maßnahmen in Szenario A'!#REF!</f>
        <v>#REF!</v>
      </c>
      <c r="M71" s="189" t="e">
        <f>+'T5 - Maßnahmen in Szenario A'!#REF!</f>
        <v>#REF!</v>
      </c>
      <c r="N71" s="189" t="e">
        <f>+'T5 - Maßnahmen in Szenario A'!#REF!</f>
        <v>#REF!</v>
      </c>
      <c r="O71" s="189" t="e">
        <f>+'T5 - Maßnahmen in Szenario A'!#REF!</f>
        <v>#REF!</v>
      </c>
      <c r="P71" s="189" t="e">
        <f>+'T5 - Maßnahmen in Szenario A'!#REF!</f>
        <v>#REF!</v>
      </c>
      <c r="Q71" s="189" t="e">
        <f>+'T5 - Maßnahmen in Szenario A'!#REF!</f>
        <v>#REF!</v>
      </c>
      <c r="R71" s="189" t="e">
        <f>+'T5 - Maßnahmen in Szenario A'!#REF!</f>
        <v>#REF!</v>
      </c>
      <c r="S71" s="189" t="e">
        <f>+'T5 - Maßnahmen in Szenario A'!#REF!</f>
        <v>#REF!</v>
      </c>
      <c r="T71" s="189" t="e">
        <f>+'T5 - Maßnahmen in Szenario A'!#REF!</f>
        <v>#REF!</v>
      </c>
      <c r="U71" s="189" t="e">
        <f>+'T5 - Maßnahmen in Szenario A'!#REF!</f>
        <v>#REF!</v>
      </c>
    </row>
    <row r="72" spans="2:21" x14ac:dyDescent="0.3">
      <c r="B72" s="179">
        <f>+'T5 - Maßnahmen in Szenario A'!B15</f>
        <v>9</v>
      </c>
      <c r="C72" s="179">
        <f>+'T5 - Maßnahmen in Szenario A'!C15</f>
        <v>0</v>
      </c>
      <c r="D72" s="179">
        <f>+'T5 - Maßnahmen in Szenario A'!D15</f>
        <v>0</v>
      </c>
      <c r="E72" s="179">
        <f>+'T5 - Maßnahmen in Szenario A'!E15</f>
        <v>0</v>
      </c>
      <c r="F72" s="201">
        <f>+'T5 - Maßnahmen in Szenario A'!F15</f>
        <v>0</v>
      </c>
      <c r="G72" s="186"/>
      <c r="H72" s="189" t="e">
        <f>+'T5 - Maßnahmen in Szenario A'!#REF!</f>
        <v>#REF!</v>
      </c>
      <c r="I72" s="189" t="e">
        <f>+'T5 - Maßnahmen in Szenario A'!#REF!</f>
        <v>#REF!</v>
      </c>
      <c r="J72" s="189" t="e">
        <f>+'T5 - Maßnahmen in Szenario A'!#REF!</f>
        <v>#REF!</v>
      </c>
      <c r="K72" s="189" t="e">
        <f>+'T5 - Maßnahmen in Szenario A'!#REF!</f>
        <v>#REF!</v>
      </c>
      <c r="L72" s="189" t="e">
        <f>+'T5 - Maßnahmen in Szenario A'!#REF!</f>
        <v>#REF!</v>
      </c>
      <c r="M72" s="189" t="e">
        <f>+'T5 - Maßnahmen in Szenario A'!#REF!</f>
        <v>#REF!</v>
      </c>
      <c r="N72" s="189" t="e">
        <f>+'T5 - Maßnahmen in Szenario A'!#REF!</f>
        <v>#REF!</v>
      </c>
      <c r="O72" s="189" t="e">
        <f>+'T5 - Maßnahmen in Szenario A'!#REF!</f>
        <v>#REF!</v>
      </c>
      <c r="P72" s="189" t="e">
        <f>+'T5 - Maßnahmen in Szenario A'!#REF!</f>
        <v>#REF!</v>
      </c>
      <c r="Q72" s="189" t="e">
        <f>+'T5 - Maßnahmen in Szenario A'!#REF!</f>
        <v>#REF!</v>
      </c>
      <c r="R72" s="189" t="e">
        <f>+'T5 - Maßnahmen in Szenario A'!#REF!</f>
        <v>#REF!</v>
      </c>
      <c r="S72" s="189" t="e">
        <f>+'T5 - Maßnahmen in Szenario A'!#REF!</f>
        <v>#REF!</v>
      </c>
      <c r="T72" s="189" t="e">
        <f>+'T5 - Maßnahmen in Szenario A'!#REF!</f>
        <v>#REF!</v>
      </c>
      <c r="U72" s="189" t="e">
        <f>+'T5 - Maßnahmen in Szenario A'!#REF!</f>
        <v>#REF!</v>
      </c>
    </row>
    <row r="73" spans="2:21" x14ac:dyDescent="0.3">
      <c r="B73" s="179">
        <f>+'T5 - Maßnahmen in Szenario A'!B16</f>
        <v>10</v>
      </c>
      <c r="C73" s="179">
        <f>+'T5 - Maßnahmen in Szenario A'!C16</f>
        <v>0</v>
      </c>
      <c r="D73" s="179">
        <f>+'T5 - Maßnahmen in Szenario A'!D16</f>
        <v>0</v>
      </c>
      <c r="E73" s="179">
        <f>+'T5 - Maßnahmen in Szenario A'!E16</f>
        <v>0</v>
      </c>
      <c r="F73" s="201">
        <f>+'T5 - Maßnahmen in Szenario A'!F16</f>
        <v>0</v>
      </c>
      <c r="G73" s="186"/>
      <c r="H73" s="189" t="e">
        <f>+'T5 - Maßnahmen in Szenario A'!#REF!</f>
        <v>#REF!</v>
      </c>
      <c r="I73" s="189" t="e">
        <f>+'T5 - Maßnahmen in Szenario A'!#REF!</f>
        <v>#REF!</v>
      </c>
      <c r="J73" s="189" t="e">
        <f>+'T5 - Maßnahmen in Szenario A'!#REF!</f>
        <v>#REF!</v>
      </c>
      <c r="K73" s="189" t="e">
        <f>+'T5 - Maßnahmen in Szenario A'!#REF!</f>
        <v>#REF!</v>
      </c>
      <c r="L73" s="189" t="e">
        <f>+'T5 - Maßnahmen in Szenario A'!#REF!</f>
        <v>#REF!</v>
      </c>
      <c r="M73" s="189" t="e">
        <f>+'T5 - Maßnahmen in Szenario A'!#REF!</f>
        <v>#REF!</v>
      </c>
      <c r="N73" s="189" t="e">
        <f>+'T5 - Maßnahmen in Szenario A'!#REF!</f>
        <v>#REF!</v>
      </c>
      <c r="O73" s="189" t="e">
        <f>+'T5 - Maßnahmen in Szenario A'!#REF!</f>
        <v>#REF!</v>
      </c>
      <c r="P73" s="189" t="e">
        <f>+'T5 - Maßnahmen in Szenario A'!#REF!</f>
        <v>#REF!</v>
      </c>
      <c r="Q73" s="189" t="e">
        <f>+'T5 - Maßnahmen in Szenario A'!#REF!</f>
        <v>#REF!</v>
      </c>
      <c r="R73" s="189" t="e">
        <f>+'T5 - Maßnahmen in Szenario A'!#REF!</f>
        <v>#REF!</v>
      </c>
      <c r="S73" s="189" t="e">
        <f>+'T5 - Maßnahmen in Szenario A'!#REF!</f>
        <v>#REF!</v>
      </c>
      <c r="T73" s="189" t="e">
        <f>+'T5 - Maßnahmen in Szenario A'!#REF!</f>
        <v>#REF!</v>
      </c>
      <c r="U73" s="189" t="e">
        <f>+'T5 - Maßnahmen in Szenario A'!#REF!</f>
        <v>#REF!</v>
      </c>
    </row>
    <row r="74" spans="2:21" x14ac:dyDescent="0.3">
      <c r="B74" s="179">
        <f>+'T5 - Maßnahmen in Szenario A'!B17</f>
        <v>11</v>
      </c>
      <c r="C74" s="179">
        <f>+'T5 - Maßnahmen in Szenario A'!C17</f>
        <v>0</v>
      </c>
      <c r="D74" s="179">
        <f>+'T5 - Maßnahmen in Szenario A'!D17</f>
        <v>0</v>
      </c>
      <c r="E74" s="179">
        <f>+'T5 - Maßnahmen in Szenario A'!E17</f>
        <v>0</v>
      </c>
      <c r="F74" s="201">
        <f>+'T5 - Maßnahmen in Szenario A'!F17</f>
        <v>0</v>
      </c>
      <c r="G74" s="186"/>
      <c r="H74" s="189" t="e">
        <f>+'T5 - Maßnahmen in Szenario A'!#REF!</f>
        <v>#REF!</v>
      </c>
      <c r="I74" s="189" t="e">
        <f>+'T5 - Maßnahmen in Szenario A'!#REF!</f>
        <v>#REF!</v>
      </c>
      <c r="J74" s="189" t="e">
        <f>+'T5 - Maßnahmen in Szenario A'!#REF!</f>
        <v>#REF!</v>
      </c>
      <c r="K74" s="189" t="e">
        <f>+'T5 - Maßnahmen in Szenario A'!#REF!</f>
        <v>#REF!</v>
      </c>
      <c r="L74" s="189" t="e">
        <f>+'T5 - Maßnahmen in Szenario A'!#REF!</f>
        <v>#REF!</v>
      </c>
      <c r="M74" s="189" t="e">
        <f>+'T5 - Maßnahmen in Szenario A'!#REF!</f>
        <v>#REF!</v>
      </c>
      <c r="N74" s="189" t="e">
        <f>+'T5 - Maßnahmen in Szenario A'!#REF!</f>
        <v>#REF!</v>
      </c>
      <c r="O74" s="189" t="e">
        <f>+'T5 - Maßnahmen in Szenario A'!#REF!</f>
        <v>#REF!</v>
      </c>
      <c r="P74" s="189" t="e">
        <f>+'T5 - Maßnahmen in Szenario A'!#REF!</f>
        <v>#REF!</v>
      </c>
      <c r="Q74" s="189" t="e">
        <f>+'T5 - Maßnahmen in Szenario A'!#REF!</f>
        <v>#REF!</v>
      </c>
      <c r="R74" s="189" t="e">
        <f>+'T5 - Maßnahmen in Szenario A'!#REF!</f>
        <v>#REF!</v>
      </c>
      <c r="S74" s="189" t="e">
        <f>+'T5 - Maßnahmen in Szenario A'!#REF!</f>
        <v>#REF!</v>
      </c>
      <c r="T74" s="189" t="e">
        <f>+'T5 - Maßnahmen in Szenario A'!#REF!</f>
        <v>#REF!</v>
      </c>
      <c r="U74" s="189" t="e">
        <f>+'T5 - Maßnahmen in Szenario A'!#REF!</f>
        <v>#REF!</v>
      </c>
    </row>
    <row r="75" spans="2:21" x14ac:dyDescent="0.3">
      <c r="B75" s="179">
        <f>+'T5 - Maßnahmen in Szenario A'!B18</f>
        <v>12</v>
      </c>
      <c r="C75" s="179">
        <f>+'T5 - Maßnahmen in Szenario A'!C18</f>
        <v>0</v>
      </c>
      <c r="D75" s="179">
        <f>+'T5 - Maßnahmen in Szenario A'!D18</f>
        <v>0</v>
      </c>
      <c r="E75" s="179">
        <f>+'T5 - Maßnahmen in Szenario A'!E18</f>
        <v>0</v>
      </c>
      <c r="F75" s="201">
        <f>+'T5 - Maßnahmen in Szenario A'!F18</f>
        <v>0</v>
      </c>
      <c r="G75" s="186"/>
      <c r="H75" s="189" t="e">
        <f>+'T5 - Maßnahmen in Szenario A'!#REF!</f>
        <v>#REF!</v>
      </c>
      <c r="I75" s="189" t="e">
        <f>+'T5 - Maßnahmen in Szenario A'!#REF!</f>
        <v>#REF!</v>
      </c>
      <c r="J75" s="189" t="e">
        <f>+'T5 - Maßnahmen in Szenario A'!#REF!</f>
        <v>#REF!</v>
      </c>
      <c r="K75" s="189" t="e">
        <f>+'T5 - Maßnahmen in Szenario A'!#REF!</f>
        <v>#REF!</v>
      </c>
      <c r="L75" s="189" t="e">
        <f>+'T5 - Maßnahmen in Szenario A'!#REF!</f>
        <v>#REF!</v>
      </c>
      <c r="M75" s="189" t="e">
        <f>+'T5 - Maßnahmen in Szenario A'!#REF!</f>
        <v>#REF!</v>
      </c>
      <c r="N75" s="189" t="e">
        <f>+'T5 - Maßnahmen in Szenario A'!#REF!</f>
        <v>#REF!</v>
      </c>
      <c r="O75" s="189" t="e">
        <f>+'T5 - Maßnahmen in Szenario A'!#REF!</f>
        <v>#REF!</v>
      </c>
      <c r="P75" s="189" t="e">
        <f>+'T5 - Maßnahmen in Szenario A'!#REF!</f>
        <v>#REF!</v>
      </c>
      <c r="Q75" s="189" t="e">
        <f>+'T5 - Maßnahmen in Szenario A'!#REF!</f>
        <v>#REF!</v>
      </c>
      <c r="R75" s="189" t="e">
        <f>+'T5 - Maßnahmen in Szenario A'!#REF!</f>
        <v>#REF!</v>
      </c>
      <c r="S75" s="189" t="e">
        <f>+'T5 - Maßnahmen in Szenario A'!#REF!</f>
        <v>#REF!</v>
      </c>
      <c r="T75" s="189" t="e">
        <f>+'T5 - Maßnahmen in Szenario A'!#REF!</f>
        <v>#REF!</v>
      </c>
      <c r="U75" s="189" t="e">
        <f>+'T5 - Maßnahmen in Szenario A'!#REF!</f>
        <v>#REF!</v>
      </c>
    </row>
    <row r="76" spans="2:21" x14ac:dyDescent="0.3">
      <c r="B76" s="179">
        <f>+'T5 - Maßnahmen in Szenario A'!B19</f>
        <v>13</v>
      </c>
      <c r="C76" s="179">
        <f>+'T5 - Maßnahmen in Szenario A'!C19</f>
        <v>0</v>
      </c>
      <c r="D76" s="179">
        <f>+'T5 - Maßnahmen in Szenario A'!D19</f>
        <v>0</v>
      </c>
      <c r="E76" s="179">
        <f>+'T5 - Maßnahmen in Szenario A'!E19</f>
        <v>0</v>
      </c>
      <c r="F76" s="201">
        <f>+'T5 - Maßnahmen in Szenario A'!F19</f>
        <v>0</v>
      </c>
      <c r="G76" s="186"/>
      <c r="H76" s="189" t="e">
        <f>+'T5 - Maßnahmen in Szenario A'!#REF!</f>
        <v>#REF!</v>
      </c>
      <c r="I76" s="189" t="e">
        <f>+'T5 - Maßnahmen in Szenario A'!#REF!</f>
        <v>#REF!</v>
      </c>
      <c r="J76" s="189" t="e">
        <f>+'T5 - Maßnahmen in Szenario A'!#REF!</f>
        <v>#REF!</v>
      </c>
      <c r="K76" s="189" t="e">
        <f>+'T5 - Maßnahmen in Szenario A'!#REF!</f>
        <v>#REF!</v>
      </c>
      <c r="L76" s="189" t="e">
        <f>+'T5 - Maßnahmen in Szenario A'!#REF!</f>
        <v>#REF!</v>
      </c>
      <c r="M76" s="189" t="e">
        <f>+'T5 - Maßnahmen in Szenario A'!#REF!</f>
        <v>#REF!</v>
      </c>
      <c r="N76" s="189" t="e">
        <f>+'T5 - Maßnahmen in Szenario A'!#REF!</f>
        <v>#REF!</v>
      </c>
      <c r="O76" s="189" t="e">
        <f>+'T5 - Maßnahmen in Szenario A'!#REF!</f>
        <v>#REF!</v>
      </c>
      <c r="P76" s="189" t="e">
        <f>+'T5 - Maßnahmen in Szenario A'!#REF!</f>
        <v>#REF!</v>
      </c>
      <c r="Q76" s="189" t="e">
        <f>+'T5 - Maßnahmen in Szenario A'!#REF!</f>
        <v>#REF!</v>
      </c>
      <c r="R76" s="189" t="e">
        <f>+'T5 - Maßnahmen in Szenario A'!#REF!</f>
        <v>#REF!</v>
      </c>
      <c r="S76" s="189" t="e">
        <f>+'T5 - Maßnahmen in Szenario A'!#REF!</f>
        <v>#REF!</v>
      </c>
      <c r="T76" s="189" t="e">
        <f>+'T5 - Maßnahmen in Szenario A'!#REF!</f>
        <v>#REF!</v>
      </c>
      <c r="U76" s="189" t="e">
        <f>+'T5 - Maßnahmen in Szenario A'!#REF!</f>
        <v>#REF!</v>
      </c>
    </row>
    <row r="77" spans="2:21" x14ac:dyDescent="0.3">
      <c r="B77" s="179">
        <f>+'T5 - Maßnahmen in Szenario A'!B20</f>
        <v>14</v>
      </c>
      <c r="C77" s="179">
        <f>+'T5 - Maßnahmen in Szenario A'!C20</f>
        <v>0</v>
      </c>
      <c r="D77" s="179">
        <f>+'T5 - Maßnahmen in Szenario A'!D20</f>
        <v>0</v>
      </c>
      <c r="E77" s="179">
        <f>+'T5 - Maßnahmen in Szenario A'!E20</f>
        <v>0</v>
      </c>
      <c r="F77" s="201">
        <f>+'T5 - Maßnahmen in Szenario A'!F20</f>
        <v>0</v>
      </c>
      <c r="G77" s="186"/>
      <c r="H77" s="189" t="e">
        <f>+'T5 - Maßnahmen in Szenario A'!#REF!</f>
        <v>#REF!</v>
      </c>
      <c r="I77" s="189" t="e">
        <f>+'T5 - Maßnahmen in Szenario A'!#REF!</f>
        <v>#REF!</v>
      </c>
      <c r="J77" s="189" t="e">
        <f>+'T5 - Maßnahmen in Szenario A'!#REF!</f>
        <v>#REF!</v>
      </c>
      <c r="K77" s="189" t="e">
        <f>+'T5 - Maßnahmen in Szenario A'!#REF!</f>
        <v>#REF!</v>
      </c>
      <c r="L77" s="189" t="e">
        <f>+'T5 - Maßnahmen in Szenario A'!#REF!</f>
        <v>#REF!</v>
      </c>
      <c r="M77" s="189" t="e">
        <f>+'T5 - Maßnahmen in Szenario A'!#REF!</f>
        <v>#REF!</v>
      </c>
      <c r="N77" s="189" t="e">
        <f>+'T5 - Maßnahmen in Szenario A'!#REF!</f>
        <v>#REF!</v>
      </c>
      <c r="O77" s="189" t="e">
        <f>+'T5 - Maßnahmen in Szenario A'!#REF!</f>
        <v>#REF!</v>
      </c>
      <c r="P77" s="189" t="e">
        <f>+'T5 - Maßnahmen in Szenario A'!#REF!</f>
        <v>#REF!</v>
      </c>
      <c r="Q77" s="189" t="e">
        <f>+'T5 - Maßnahmen in Szenario A'!#REF!</f>
        <v>#REF!</v>
      </c>
      <c r="R77" s="189" t="e">
        <f>+'T5 - Maßnahmen in Szenario A'!#REF!</f>
        <v>#REF!</v>
      </c>
      <c r="S77" s="189" t="e">
        <f>+'T5 - Maßnahmen in Szenario A'!#REF!</f>
        <v>#REF!</v>
      </c>
      <c r="T77" s="189" t="e">
        <f>+'T5 - Maßnahmen in Szenario A'!#REF!</f>
        <v>#REF!</v>
      </c>
      <c r="U77" s="189" t="e">
        <f>+'T5 - Maßnahmen in Szenario A'!#REF!</f>
        <v>#REF!</v>
      </c>
    </row>
    <row r="78" spans="2:21" x14ac:dyDescent="0.3">
      <c r="B78" s="179">
        <f>+'T5 - Maßnahmen in Szenario A'!B21</f>
        <v>15</v>
      </c>
      <c r="C78" s="179">
        <f>+'T5 - Maßnahmen in Szenario A'!C21</f>
        <v>0</v>
      </c>
      <c r="D78" s="179">
        <f>+'T5 - Maßnahmen in Szenario A'!D21</f>
        <v>0</v>
      </c>
      <c r="E78" s="179">
        <f>+'T5 - Maßnahmen in Szenario A'!E21</f>
        <v>0</v>
      </c>
      <c r="F78" s="201">
        <f>+'T5 - Maßnahmen in Szenario A'!F21</f>
        <v>0</v>
      </c>
      <c r="G78" s="186"/>
      <c r="H78" s="189" t="e">
        <f>+'T5 - Maßnahmen in Szenario A'!#REF!</f>
        <v>#REF!</v>
      </c>
      <c r="I78" s="189" t="e">
        <f>+'T5 - Maßnahmen in Szenario A'!#REF!</f>
        <v>#REF!</v>
      </c>
      <c r="J78" s="189" t="e">
        <f>+'T5 - Maßnahmen in Szenario A'!#REF!</f>
        <v>#REF!</v>
      </c>
      <c r="K78" s="189" t="e">
        <f>+'T5 - Maßnahmen in Szenario A'!#REF!</f>
        <v>#REF!</v>
      </c>
      <c r="L78" s="189" t="e">
        <f>+'T5 - Maßnahmen in Szenario A'!#REF!</f>
        <v>#REF!</v>
      </c>
      <c r="M78" s="189" t="e">
        <f>+'T5 - Maßnahmen in Szenario A'!#REF!</f>
        <v>#REF!</v>
      </c>
      <c r="N78" s="189" t="e">
        <f>+'T5 - Maßnahmen in Szenario A'!#REF!</f>
        <v>#REF!</v>
      </c>
      <c r="O78" s="189" t="e">
        <f>+'T5 - Maßnahmen in Szenario A'!#REF!</f>
        <v>#REF!</v>
      </c>
      <c r="P78" s="189" t="e">
        <f>+'T5 - Maßnahmen in Szenario A'!#REF!</f>
        <v>#REF!</v>
      </c>
      <c r="Q78" s="189" t="e">
        <f>+'T5 - Maßnahmen in Szenario A'!#REF!</f>
        <v>#REF!</v>
      </c>
      <c r="R78" s="189" t="e">
        <f>+'T5 - Maßnahmen in Szenario A'!#REF!</f>
        <v>#REF!</v>
      </c>
      <c r="S78" s="189" t="e">
        <f>+'T5 - Maßnahmen in Szenario A'!#REF!</f>
        <v>#REF!</v>
      </c>
      <c r="T78" s="189" t="e">
        <f>+'T5 - Maßnahmen in Szenario A'!#REF!</f>
        <v>#REF!</v>
      </c>
      <c r="U78" s="189" t="e">
        <f>+'T5 - Maßnahmen in Szenario A'!#REF!</f>
        <v>#REF!</v>
      </c>
    </row>
    <row r="79" spans="2:21" x14ac:dyDescent="0.3">
      <c r="B79" s="179">
        <f>+'T5 - Maßnahmen in Szenario A'!B22</f>
        <v>16</v>
      </c>
      <c r="C79" s="179">
        <f>+'T5 - Maßnahmen in Szenario A'!C22</f>
        <v>0</v>
      </c>
      <c r="D79" s="179">
        <f>+'T5 - Maßnahmen in Szenario A'!D22</f>
        <v>0</v>
      </c>
      <c r="E79" s="179">
        <f>+'T5 - Maßnahmen in Szenario A'!E22</f>
        <v>0</v>
      </c>
      <c r="F79" s="201">
        <f>+'T5 - Maßnahmen in Szenario A'!F22</f>
        <v>0</v>
      </c>
      <c r="G79" s="186"/>
      <c r="H79" s="189" t="e">
        <f>+'T5 - Maßnahmen in Szenario A'!#REF!</f>
        <v>#REF!</v>
      </c>
      <c r="I79" s="189" t="e">
        <f>+'T5 - Maßnahmen in Szenario A'!#REF!</f>
        <v>#REF!</v>
      </c>
      <c r="J79" s="189" t="e">
        <f>+'T5 - Maßnahmen in Szenario A'!#REF!</f>
        <v>#REF!</v>
      </c>
      <c r="K79" s="189" t="e">
        <f>+'T5 - Maßnahmen in Szenario A'!#REF!</f>
        <v>#REF!</v>
      </c>
      <c r="L79" s="189" t="e">
        <f>+'T5 - Maßnahmen in Szenario A'!#REF!</f>
        <v>#REF!</v>
      </c>
      <c r="M79" s="189" t="e">
        <f>+'T5 - Maßnahmen in Szenario A'!#REF!</f>
        <v>#REF!</v>
      </c>
      <c r="N79" s="189" t="e">
        <f>+'T5 - Maßnahmen in Szenario A'!#REF!</f>
        <v>#REF!</v>
      </c>
      <c r="O79" s="189" t="e">
        <f>+'T5 - Maßnahmen in Szenario A'!#REF!</f>
        <v>#REF!</v>
      </c>
      <c r="P79" s="189" t="e">
        <f>+'T5 - Maßnahmen in Szenario A'!#REF!</f>
        <v>#REF!</v>
      </c>
      <c r="Q79" s="189" t="e">
        <f>+'T5 - Maßnahmen in Szenario A'!#REF!</f>
        <v>#REF!</v>
      </c>
      <c r="R79" s="189" t="e">
        <f>+'T5 - Maßnahmen in Szenario A'!#REF!</f>
        <v>#REF!</v>
      </c>
      <c r="S79" s="189" t="e">
        <f>+'T5 - Maßnahmen in Szenario A'!#REF!</f>
        <v>#REF!</v>
      </c>
      <c r="T79" s="189" t="e">
        <f>+'T5 - Maßnahmen in Szenario A'!#REF!</f>
        <v>#REF!</v>
      </c>
      <c r="U79" s="189" t="e">
        <f>+'T5 - Maßnahmen in Szenario A'!#REF!</f>
        <v>#REF!</v>
      </c>
    </row>
    <row r="80" spans="2:21" x14ac:dyDescent="0.3">
      <c r="B80" s="179">
        <f>+'T5 - Maßnahmen in Szenario A'!B23</f>
        <v>17</v>
      </c>
      <c r="C80" s="179">
        <f>+'T5 - Maßnahmen in Szenario A'!C23</f>
        <v>0</v>
      </c>
      <c r="D80" s="179">
        <f>+'T5 - Maßnahmen in Szenario A'!D23</f>
        <v>0</v>
      </c>
      <c r="E80" s="179">
        <f>+'T5 - Maßnahmen in Szenario A'!E23</f>
        <v>0</v>
      </c>
      <c r="F80" s="201">
        <f>+'T5 - Maßnahmen in Szenario A'!F23</f>
        <v>0</v>
      </c>
      <c r="G80" s="186"/>
      <c r="H80" s="189" t="e">
        <f>+'T5 - Maßnahmen in Szenario A'!#REF!</f>
        <v>#REF!</v>
      </c>
      <c r="I80" s="189" t="e">
        <f>+'T5 - Maßnahmen in Szenario A'!#REF!</f>
        <v>#REF!</v>
      </c>
      <c r="J80" s="189" t="e">
        <f>+'T5 - Maßnahmen in Szenario A'!#REF!</f>
        <v>#REF!</v>
      </c>
      <c r="K80" s="189" t="e">
        <f>+'T5 - Maßnahmen in Szenario A'!#REF!</f>
        <v>#REF!</v>
      </c>
      <c r="L80" s="189" t="e">
        <f>+'T5 - Maßnahmen in Szenario A'!#REF!</f>
        <v>#REF!</v>
      </c>
      <c r="M80" s="189" t="e">
        <f>+'T5 - Maßnahmen in Szenario A'!#REF!</f>
        <v>#REF!</v>
      </c>
      <c r="N80" s="189" t="e">
        <f>+'T5 - Maßnahmen in Szenario A'!#REF!</f>
        <v>#REF!</v>
      </c>
      <c r="O80" s="189" t="e">
        <f>+'T5 - Maßnahmen in Szenario A'!#REF!</f>
        <v>#REF!</v>
      </c>
      <c r="P80" s="189" t="e">
        <f>+'T5 - Maßnahmen in Szenario A'!#REF!</f>
        <v>#REF!</v>
      </c>
      <c r="Q80" s="189" t="e">
        <f>+'T5 - Maßnahmen in Szenario A'!#REF!</f>
        <v>#REF!</v>
      </c>
      <c r="R80" s="189" t="e">
        <f>+'T5 - Maßnahmen in Szenario A'!#REF!</f>
        <v>#REF!</v>
      </c>
      <c r="S80" s="189" t="e">
        <f>+'T5 - Maßnahmen in Szenario A'!#REF!</f>
        <v>#REF!</v>
      </c>
      <c r="T80" s="189" t="e">
        <f>+'T5 - Maßnahmen in Szenario A'!#REF!</f>
        <v>#REF!</v>
      </c>
      <c r="U80" s="189" t="e">
        <f>+'T5 - Maßnahmen in Szenario A'!#REF!</f>
        <v>#REF!</v>
      </c>
    </row>
    <row r="81" spans="2:21" x14ac:dyDescent="0.3">
      <c r="B81" s="179">
        <f>+'T5 - Maßnahmen in Szenario A'!B24</f>
        <v>18</v>
      </c>
      <c r="C81" s="179">
        <f>+'T5 - Maßnahmen in Szenario A'!C24</f>
        <v>0</v>
      </c>
      <c r="D81" s="179">
        <f>+'T5 - Maßnahmen in Szenario A'!D24</f>
        <v>0</v>
      </c>
      <c r="E81" s="179">
        <f>+'T5 - Maßnahmen in Szenario A'!E24</f>
        <v>0</v>
      </c>
      <c r="F81" s="201">
        <f>+'T5 - Maßnahmen in Szenario A'!F24</f>
        <v>0</v>
      </c>
      <c r="G81" s="186"/>
      <c r="H81" s="189" t="e">
        <f>+'T5 - Maßnahmen in Szenario A'!#REF!</f>
        <v>#REF!</v>
      </c>
      <c r="I81" s="189" t="e">
        <f>+'T5 - Maßnahmen in Szenario A'!#REF!</f>
        <v>#REF!</v>
      </c>
      <c r="J81" s="189" t="e">
        <f>+'T5 - Maßnahmen in Szenario A'!#REF!</f>
        <v>#REF!</v>
      </c>
      <c r="K81" s="189" t="e">
        <f>+'T5 - Maßnahmen in Szenario A'!#REF!</f>
        <v>#REF!</v>
      </c>
      <c r="L81" s="189" t="e">
        <f>+'T5 - Maßnahmen in Szenario A'!#REF!</f>
        <v>#REF!</v>
      </c>
      <c r="M81" s="189" t="e">
        <f>+'T5 - Maßnahmen in Szenario A'!#REF!</f>
        <v>#REF!</v>
      </c>
      <c r="N81" s="189" t="e">
        <f>+'T5 - Maßnahmen in Szenario A'!#REF!</f>
        <v>#REF!</v>
      </c>
      <c r="O81" s="189" t="e">
        <f>+'T5 - Maßnahmen in Szenario A'!#REF!</f>
        <v>#REF!</v>
      </c>
      <c r="P81" s="189" t="e">
        <f>+'T5 - Maßnahmen in Szenario A'!#REF!</f>
        <v>#REF!</v>
      </c>
      <c r="Q81" s="189" t="e">
        <f>+'T5 - Maßnahmen in Szenario A'!#REF!</f>
        <v>#REF!</v>
      </c>
      <c r="R81" s="189" t="e">
        <f>+'T5 - Maßnahmen in Szenario A'!#REF!</f>
        <v>#REF!</v>
      </c>
      <c r="S81" s="189" t="e">
        <f>+'T5 - Maßnahmen in Szenario A'!#REF!</f>
        <v>#REF!</v>
      </c>
      <c r="T81" s="189" t="e">
        <f>+'T5 - Maßnahmen in Szenario A'!#REF!</f>
        <v>#REF!</v>
      </c>
      <c r="U81" s="189" t="e">
        <f>+'T5 - Maßnahmen in Szenario A'!#REF!</f>
        <v>#REF!</v>
      </c>
    </row>
    <row r="82" spans="2:21" x14ac:dyDescent="0.3">
      <c r="B82" s="179">
        <f>+'T5 - Maßnahmen in Szenario A'!B25</f>
        <v>19</v>
      </c>
      <c r="C82" s="179">
        <f>+'T5 - Maßnahmen in Szenario A'!C25</f>
        <v>0</v>
      </c>
      <c r="D82" s="179">
        <f>+'T5 - Maßnahmen in Szenario A'!D25</f>
        <v>0</v>
      </c>
      <c r="E82" s="179">
        <f>+'T5 - Maßnahmen in Szenario A'!E25</f>
        <v>0</v>
      </c>
      <c r="F82" s="201">
        <f>+'T5 - Maßnahmen in Szenario A'!F25</f>
        <v>0</v>
      </c>
      <c r="G82" s="186"/>
      <c r="H82" s="189" t="e">
        <f>+'T5 - Maßnahmen in Szenario A'!#REF!</f>
        <v>#REF!</v>
      </c>
      <c r="I82" s="189" t="e">
        <f>+'T5 - Maßnahmen in Szenario A'!#REF!</f>
        <v>#REF!</v>
      </c>
      <c r="J82" s="189" t="e">
        <f>+'T5 - Maßnahmen in Szenario A'!#REF!</f>
        <v>#REF!</v>
      </c>
      <c r="K82" s="189" t="e">
        <f>+'T5 - Maßnahmen in Szenario A'!#REF!</f>
        <v>#REF!</v>
      </c>
      <c r="L82" s="189" t="e">
        <f>+'T5 - Maßnahmen in Szenario A'!#REF!</f>
        <v>#REF!</v>
      </c>
      <c r="M82" s="189" t="e">
        <f>+'T5 - Maßnahmen in Szenario A'!#REF!</f>
        <v>#REF!</v>
      </c>
      <c r="N82" s="189" t="e">
        <f>+'T5 - Maßnahmen in Szenario A'!#REF!</f>
        <v>#REF!</v>
      </c>
      <c r="O82" s="189" t="e">
        <f>+'T5 - Maßnahmen in Szenario A'!#REF!</f>
        <v>#REF!</v>
      </c>
      <c r="P82" s="189" t="e">
        <f>+'T5 - Maßnahmen in Szenario A'!#REF!</f>
        <v>#REF!</v>
      </c>
      <c r="Q82" s="189" t="e">
        <f>+'T5 - Maßnahmen in Szenario A'!#REF!</f>
        <v>#REF!</v>
      </c>
      <c r="R82" s="189" t="e">
        <f>+'T5 - Maßnahmen in Szenario A'!#REF!</f>
        <v>#REF!</v>
      </c>
      <c r="S82" s="189" t="e">
        <f>+'T5 - Maßnahmen in Szenario A'!#REF!</f>
        <v>#REF!</v>
      </c>
      <c r="T82" s="189" t="e">
        <f>+'T5 - Maßnahmen in Szenario A'!#REF!</f>
        <v>#REF!</v>
      </c>
      <c r="U82" s="189" t="e">
        <f>+'T5 - Maßnahmen in Szenario A'!#REF!</f>
        <v>#REF!</v>
      </c>
    </row>
    <row r="83" spans="2:21" x14ac:dyDescent="0.3">
      <c r="B83" s="179">
        <f>+'T5 - Maßnahmen in Szenario A'!B26</f>
        <v>20</v>
      </c>
      <c r="C83" s="179">
        <f>+'T5 - Maßnahmen in Szenario A'!C26</f>
        <v>0</v>
      </c>
      <c r="D83" s="179">
        <f>+'T5 - Maßnahmen in Szenario A'!D26</f>
        <v>0</v>
      </c>
      <c r="E83" s="179">
        <f>+'T5 - Maßnahmen in Szenario A'!E26</f>
        <v>0</v>
      </c>
      <c r="F83" s="201">
        <f>+'T5 - Maßnahmen in Szenario A'!F26</f>
        <v>0</v>
      </c>
      <c r="G83" s="186"/>
      <c r="H83" s="189" t="e">
        <f>+'T5 - Maßnahmen in Szenario A'!#REF!</f>
        <v>#REF!</v>
      </c>
      <c r="I83" s="189" t="e">
        <f>+'T5 - Maßnahmen in Szenario A'!#REF!</f>
        <v>#REF!</v>
      </c>
      <c r="J83" s="189" t="e">
        <f>+'T5 - Maßnahmen in Szenario A'!#REF!</f>
        <v>#REF!</v>
      </c>
      <c r="K83" s="189" t="e">
        <f>+'T5 - Maßnahmen in Szenario A'!#REF!</f>
        <v>#REF!</v>
      </c>
      <c r="L83" s="189" t="e">
        <f>+'T5 - Maßnahmen in Szenario A'!#REF!</f>
        <v>#REF!</v>
      </c>
      <c r="M83" s="189" t="e">
        <f>+'T5 - Maßnahmen in Szenario A'!#REF!</f>
        <v>#REF!</v>
      </c>
      <c r="N83" s="189" t="e">
        <f>+'T5 - Maßnahmen in Szenario A'!#REF!</f>
        <v>#REF!</v>
      </c>
      <c r="O83" s="189" t="e">
        <f>+'T5 - Maßnahmen in Szenario A'!#REF!</f>
        <v>#REF!</v>
      </c>
      <c r="P83" s="189" t="e">
        <f>+'T5 - Maßnahmen in Szenario A'!#REF!</f>
        <v>#REF!</v>
      </c>
      <c r="Q83" s="189" t="e">
        <f>+'T5 - Maßnahmen in Szenario A'!#REF!</f>
        <v>#REF!</v>
      </c>
      <c r="R83" s="189" t="e">
        <f>+'T5 - Maßnahmen in Szenario A'!#REF!</f>
        <v>#REF!</v>
      </c>
      <c r="S83" s="189" t="e">
        <f>+'T5 - Maßnahmen in Szenario A'!#REF!</f>
        <v>#REF!</v>
      </c>
      <c r="T83" s="189" t="e">
        <f>+'T5 - Maßnahmen in Szenario A'!#REF!</f>
        <v>#REF!</v>
      </c>
      <c r="U83" s="189" t="e">
        <f>+'T5 - Maßnahmen in Szenario A'!#REF!</f>
        <v>#REF!</v>
      </c>
    </row>
    <row r="84" spans="2:21" x14ac:dyDescent="0.3">
      <c r="B84" s="179">
        <f>+'T5 - Maßnahmen in Szenario A'!B27</f>
        <v>21</v>
      </c>
      <c r="C84" s="179">
        <f>+'T5 - Maßnahmen in Szenario A'!C27</f>
        <v>0</v>
      </c>
      <c r="D84" s="179">
        <f>+'T5 - Maßnahmen in Szenario A'!D27</f>
        <v>0</v>
      </c>
      <c r="E84" s="179">
        <f>+'T5 - Maßnahmen in Szenario A'!E27</f>
        <v>0</v>
      </c>
      <c r="F84" s="201">
        <f>+'T5 - Maßnahmen in Szenario A'!F27</f>
        <v>0</v>
      </c>
      <c r="G84" s="186"/>
      <c r="H84" s="189" t="e">
        <f>+'T5 - Maßnahmen in Szenario A'!#REF!</f>
        <v>#REF!</v>
      </c>
      <c r="I84" s="189" t="e">
        <f>+'T5 - Maßnahmen in Szenario A'!#REF!</f>
        <v>#REF!</v>
      </c>
      <c r="J84" s="189" t="e">
        <f>+'T5 - Maßnahmen in Szenario A'!#REF!</f>
        <v>#REF!</v>
      </c>
      <c r="K84" s="189" t="e">
        <f>+'T5 - Maßnahmen in Szenario A'!#REF!</f>
        <v>#REF!</v>
      </c>
      <c r="L84" s="189" t="e">
        <f>+'T5 - Maßnahmen in Szenario A'!#REF!</f>
        <v>#REF!</v>
      </c>
      <c r="M84" s="189" t="e">
        <f>+'T5 - Maßnahmen in Szenario A'!#REF!</f>
        <v>#REF!</v>
      </c>
      <c r="N84" s="189" t="e">
        <f>+'T5 - Maßnahmen in Szenario A'!#REF!</f>
        <v>#REF!</v>
      </c>
      <c r="O84" s="189" t="e">
        <f>+'T5 - Maßnahmen in Szenario A'!#REF!</f>
        <v>#REF!</v>
      </c>
      <c r="P84" s="189" t="e">
        <f>+'T5 - Maßnahmen in Szenario A'!#REF!</f>
        <v>#REF!</v>
      </c>
      <c r="Q84" s="189" t="e">
        <f>+'T5 - Maßnahmen in Szenario A'!#REF!</f>
        <v>#REF!</v>
      </c>
      <c r="R84" s="189" t="e">
        <f>+'T5 - Maßnahmen in Szenario A'!#REF!</f>
        <v>#REF!</v>
      </c>
      <c r="S84" s="189" t="e">
        <f>+'T5 - Maßnahmen in Szenario A'!#REF!</f>
        <v>#REF!</v>
      </c>
      <c r="T84" s="189" t="e">
        <f>+'T5 - Maßnahmen in Szenario A'!#REF!</f>
        <v>#REF!</v>
      </c>
      <c r="U84" s="189" t="e">
        <f>+'T5 - Maßnahmen in Szenario A'!#REF!</f>
        <v>#REF!</v>
      </c>
    </row>
    <row r="85" spans="2:21" x14ac:dyDescent="0.3">
      <c r="B85" s="179">
        <f>+'T5 - Maßnahmen in Szenario A'!B28</f>
        <v>22</v>
      </c>
      <c r="C85" s="179">
        <f>+'T5 - Maßnahmen in Szenario A'!C28</f>
        <v>0</v>
      </c>
      <c r="D85" s="179">
        <f>+'T5 - Maßnahmen in Szenario A'!D28</f>
        <v>0</v>
      </c>
      <c r="E85" s="179">
        <f>+'T5 - Maßnahmen in Szenario A'!E28</f>
        <v>0</v>
      </c>
      <c r="F85" s="201">
        <f>+'T5 - Maßnahmen in Szenario A'!F28</f>
        <v>0</v>
      </c>
      <c r="G85" s="186"/>
      <c r="H85" s="189" t="e">
        <f>+'T5 - Maßnahmen in Szenario A'!#REF!</f>
        <v>#REF!</v>
      </c>
      <c r="I85" s="189" t="e">
        <f>+'T5 - Maßnahmen in Szenario A'!#REF!</f>
        <v>#REF!</v>
      </c>
      <c r="J85" s="189" t="e">
        <f>+'T5 - Maßnahmen in Szenario A'!#REF!</f>
        <v>#REF!</v>
      </c>
      <c r="K85" s="189" t="e">
        <f>+'T5 - Maßnahmen in Szenario A'!#REF!</f>
        <v>#REF!</v>
      </c>
      <c r="L85" s="189" t="e">
        <f>+'T5 - Maßnahmen in Szenario A'!#REF!</f>
        <v>#REF!</v>
      </c>
      <c r="M85" s="189" t="e">
        <f>+'T5 - Maßnahmen in Szenario A'!#REF!</f>
        <v>#REF!</v>
      </c>
      <c r="N85" s="189" t="e">
        <f>+'T5 - Maßnahmen in Szenario A'!#REF!</f>
        <v>#REF!</v>
      </c>
      <c r="O85" s="189" t="e">
        <f>+'T5 - Maßnahmen in Szenario A'!#REF!</f>
        <v>#REF!</v>
      </c>
      <c r="P85" s="189" t="e">
        <f>+'T5 - Maßnahmen in Szenario A'!#REF!</f>
        <v>#REF!</v>
      </c>
      <c r="Q85" s="189" t="e">
        <f>+'T5 - Maßnahmen in Szenario A'!#REF!</f>
        <v>#REF!</v>
      </c>
      <c r="R85" s="189" t="e">
        <f>+'T5 - Maßnahmen in Szenario A'!#REF!</f>
        <v>#REF!</v>
      </c>
      <c r="S85" s="189" t="e">
        <f>+'T5 - Maßnahmen in Szenario A'!#REF!</f>
        <v>#REF!</v>
      </c>
      <c r="T85" s="189" t="e">
        <f>+'T5 - Maßnahmen in Szenario A'!#REF!</f>
        <v>#REF!</v>
      </c>
      <c r="U85" s="189" t="e">
        <f>+'T5 - Maßnahmen in Szenario A'!#REF!</f>
        <v>#REF!</v>
      </c>
    </row>
    <row r="86" spans="2:21" x14ac:dyDescent="0.3">
      <c r="B86" s="179">
        <f>+'T5 - Maßnahmen in Szenario A'!B29</f>
        <v>23</v>
      </c>
      <c r="C86" s="179">
        <f>+'T5 - Maßnahmen in Szenario A'!C29</f>
        <v>0</v>
      </c>
      <c r="D86" s="179">
        <f>+'T5 - Maßnahmen in Szenario A'!D29</f>
        <v>0</v>
      </c>
      <c r="E86" s="179">
        <f>+'T5 - Maßnahmen in Szenario A'!E29</f>
        <v>0</v>
      </c>
      <c r="F86" s="201">
        <f>+'T5 - Maßnahmen in Szenario A'!F29</f>
        <v>0</v>
      </c>
      <c r="G86" s="186"/>
      <c r="H86" s="189" t="e">
        <f>+'T5 - Maßnahmen in Szenario A'!#REF!</f>
        <v>#REF!</v>
      </c>
      <c r="I86" s="189" t="e">
        <f>+'T5 - Maßnahmen in Szenario A'!#REF!</f>
        <v>#REF!</v>
      </c>
      <c r="J86" s="189" t="e">
        <f>+'T5 - Maßnahmen in Szenario A'!#REF!</f>
        <v>#REF!</v>
      </c>
      <c r="K86" s="189" t="e">
        <f>+'T5 - Maßnahmen in Szenario A'!#REF!</f>
        <v>#REF!</v>
      </c>
      <c r="L86" s="189" t="e">
        <f>+'T5 - Maßnahmen in Szenario A'!#REF!</f>
        <v>#REF!</v>
      </c>
      <c r="M86" s="189" t="e">
        <f>+'T5 - Maßnahmen in Szenario A'!#REF!</f>
        <v>#REF!</v>
      </c>
      <c r="N86" s="189" t="e">
        <f>+'T5 - Maßnahmen in Szenario A'!#REF!</f>
        <v>#REF!</v>
      </c>
      <c r="O86" s="189" t="e">
        <f>+'T5 - Maßnahmen in Szenario A'!#REF!</f>
        <v>#REF!</v>
      </c>
      <c r="P86" s="189" t="e">
        <f>+'T5 - Maßnahmen in Szenario A'!#REF!</f>
        <v>#REF!</v>
      </c>
      <c r="Q86" s="189" t="e">
        <f>+'T5 - Maßnahmen in Szenario A'!#REF!</f>
        <v>#REF!</v>
      </c>
      <c r="R86" s="189" t="e">
        <f>+'T5 - Maßnahmen in Szenario A'!#REF!</f>
        <v>#REF!</v>
      </c>
      <c r="S86" s="189" t="e">
        <f>+'T5 - Maßnahmen in Szenario A'!#REF!</f>
        <v>#REF!</v>
      </c>
      <c r="T86" s="189" t="e">
        <f>+'T5 - Maßnahmen in Szenario A'!#REF!</f>
        <v>#REF!</v>
      </c>
      <c r="U86" s="189" t="e">
        <f>+'T5 - Maßnahmen in Szenario A'!#REF!</f>
        <v>#REF!</v>
      </c>
    </row>
    <row r="87" spans="2:21" x14ac:dyDescent="0.3">
      <c r="B87" s="179">
        <f>+'T5 - Maßnahmen in Szenario A'!B30</f>
        <v>24</v>
      </c>
      <c r="C87" s="179">
        <f>+'T5 - Maßnahmen in Szenario A'!C30</f>
        <v>0</v>
      </c>
      <c r="D87" s="179">
        <f>+'T5 - Maßnahmen in Szenario A'!D30</f>
        <v>0</v>
      </c>
      <c r="E87" s="179">
        <f>+'T5 - Maßnahmen in Szenario A'!E30</f>
        <v>0</v>
      </c>
      <c r="F87" s="201">
        <f>+'T5 - Maßnahmen in Szenario A'!F30</f>
        <v>0</v>
      </c>
      <c r="G87" s="186"/>
      <c r="H87" s="189" t="e">
        <f>+'T5 - Maßnahmen in Szenario A'!#REF!</f>
        <v>#REF!</v>
      </c>
      <c r="I87" s="189" t="e">
        <f>+'T5 - Maßnahmen in Szenario A'!#REF!</f>
        <v>#REF!</v>
      </c>
      <c r="J87" s="189" t="e">
        <f>+'T5 - Maßnahmen in Szenario A'!#REF!</f>
        <v>#REF!</v>
      </c>
      <c r="K87" s="189" t="e">
        <f>+'T5 - Maßnahmen in Szenario A'!#REF!</f>
        <v>#REF!</v>
      </c>
      <c r="L87" s="189" t="e">
        <f>+'T5 - Maßnahmen in Szenario A'!#REF!</f>
        <v>#REF!</v>
      </c>
      <c r="M87" s="189" t="e">
        <f>+'T5 - Maßnahmen in Szenario A'!#REF!</f>
        <v>#REF!</v>
      </c>
      <c r="N87" s="189" t="e">
        <f>+'T5 - Maßnahmen in Szenario A'!#REF!</f>
        <v>#REF!</v>
      </c>
      <c r="O87" s="189" t="e">
        <f>+'T5 - Maßnahmen in Szenario A'!#REF!</f>
        <v>#REF!</v>
      </c>
      <c r="P87" s="189" t="e">
        <f>+'T5 - Maßnahmen in Szenario A'!#REF!</f>
        <v>#REF!</v>
      </c>
      <c r="Q87" s="189" t="e">
        <f>+'T5 - Maßnahmen in Szenario A'!#REF!</f>
        <v>#REF!</v>
      </c>
      <c r="R87" s="189" t="e">
        <f>+'T5 - Maßnahmen in Szenario A'!#REF!</f>
        <v>#REF!</v>
      </c>
      <c r="S87" s="189" t="e">
        <f>+'T5 - Maßnahmen in Szenario A'!#REF!</f>
        <v>#REF!</v>
      </c>
      <c r="T87" s="189" t="e">
        <f>+'T5 - Maßnahmen in Szenario A'!#REF!</f>
        <v>#REF!</v>
      </c>
      <c r="U87" s="189" t="e">
        <f>+'T5 - Maßnahmen in Szenario A'!#REF!</f>
        <v>#REF!</v>
      </c>
    </row>
    <row r="88" spans="2:21" x14ac:dyDescent="0.3">
      <c r="B88" s="179">
        <f>+'T5 - Maßnahmen in Szenario A'!B31</f>
        <v>25</v>
      </c>
      <c r="C88" s="179">
        <f>+'T5 - Maßnahmen in Szenario A'!C31</f>
        <v>0</v>
      </c>
      <c r="D88" s="179">
        <f>+'T5 - Maßnahmen in Szenario A'!D31</f>
        <v>0</v>
      </c>
      <c r="E88" s="179">
        <f>+'T5 - Maßnahmen in Szenario A'!E31</f>
        <v>0</v>
      </c>
      <c r="F88" s="201">
        <f>+'T5 - Maßnahmen in Szenario A'!F31</f>
        <v>0</v>
      </c>
      <c r="G88" s="186"/>
      <c r="H88" s="189" t="e">
        <f>+'T5 - Maßnahmen in Szenario A'!#REF!</f>
        <v>#REF!</v>
      </c>
      <c r="I88" s="189" t="e">
        <f>+'T5 - Maßnahmen in Szenario A'!#REF!</f>
        <v>#REF!</v>
      </c>
      <c r="J88" s="189" t="e">
        <f>+'T5 - Maßnahmen in Szenario A'!#REF!</f>
        <v>#REF!</v>
      </c>
      <c r="K88" s="189" t="e">
        <f>+'T5 - Maßnahmen in Szenario A'!#REF!</f>
        <v>#REF!</v>
      </c>
      <c r="L88" s="189" t="e">
        <f>+'T5 - Maßnahmen in Szenario A'!#REF!</f>
        <v>#REF!</v>
      </c>
      <c r="M88" s="189" t="e">
        <f>+'T5 - Maßnahmen in Szenario A'!#REF!</f>
        <v>#REF!</v>
      </c>
      <c r="N88" s="189" t="e">
        <f>+'T5 - Maßnahmen in Szenario A'!#REF!</f>
        <v>#REF!</v>
      </c>
      <c r="O88" s="189" t="e">
        <f>+'T5 - Maßnahmen in Szenario A'!#REF!</f>
        <v>#REF!</v>
      </c>
      <c r="P88" s="189" t="e">
        <f>+'T5 - Maßnahmen in Szenario A'!#REF!</f>
        <v>#REF!</v>
      </c>
      <c r="Q88" s="189" t="e">
        <f>+'T5 - Maßnahmen in Szenario A'!#REF!</f>
        <v>#REF!</v>
      </c>
      <c r="R88" s="189" t="e">
        <f>+'T5 - Maßnahmen in Szenario A'!#REF!</f>
        <v>#REF!</v>
      </c>
      <c r="S88" s="189" t="e">
        <f>+'T5 - Maßnahmen in Szenario A'!#REF!</f>
        <v>#REF!</v>
      </c>
      <c r="T88" s="189" t="e">
        <f>+'T5 - Maßnahmen in Szenario A'!#REF!</f>
        <v>#REF!</v>
      </c>
      <c r="U88" s="189" t="e">
        <f>+'T5 - Maßnahmen in Szenario A'!#REF!</f>
        <v>#REF!</v>
      </c>
    </row>
    <row r="89" spans="2:21" x14ac:dyDescent="0.3">
      <c r="B89" s="179">
        <f>+'T5 - Maßnahmen in Szenario A'!B32</f>
        <v>26</v>
      </c>
      <c r="C89" s="179">
        <f>+'T5 - Maßnahmen in Szenario A'!C32</f>
        <v>0</v>
      </c>
      <c r="D89" s="179">
        <f>+'T5 - Maßnahmen in Szenario A'!D32</f>
        <v>0</v>
      </c>
      <c r="E89" s="179">
        <f>+'T5 - Maßnahmen in Szenario A'!E32</f>
        <v>0</v>
      </c>
      <c r="F89" s="201">
        <f>+'T5 - Maßnahmen in Szenario A'!F32</f>
        <v>0</v>
      </c>
      <c r="G89" s="186"/>
      <c r="H89" s="189" t="e">
        <f>+'T5 - Maßnahmen in Szenario A'!#REF!</f>
        <v>#REF!</v>
      </c>
      <c r="I89" s="189" t="e">
        <f>+'T5 - Maßnahmen in Szenario A'!#REF!</f>
        <v>#REF!</v>
      </c>
      <c r="J89" s="189" t="e">
        <f>+'T5 - Maßnahmen in Szenario A'!#REF!</f>
        <v>#REF!</v>
      </c>
      <c r="K89" s="189" t="e">
        <f>+'T5 - Maßnahmen in Szenario A'!#REF!</f>
        <v>#REF!</v>
      </c>
      <c r="L89" s="189" t="e">
        <f>+'T5 - Maßnahmen in Szenario A'!#REF!</f>
        <v>#REF!</v>
      </c>
      <c r="M89" s="189" t="e">
        <f>+'T5 - Maßnahmen in Szenario A'!#REF!</f>
        <v>#REF!</v>
      </c>
      <c r="N89" s="189" t="e">
        <f>+'T5 - Maßnahmen in Szenario A'!#REF!</f>
        <v>#REF!</v>
      </c>
      <c r="O89" s="189" t="e">
        <f>+'T5 - Maßnahmen in Szenario A'!#REF!</f>
        <v>#REF!</v>
      </c>
      <c r="P89" s="189" t="e">
        <f>+'T5 - Maßnahmen in Szenario A'!#REF!</f>
        <v>#REF!</v>
      </c>
      <c r="Q89" s="189" t="e">
        <f>+'T5 - Maßnahmen in Szenario A'!#REF!</f>
        <v>#REF!</v>
      </c>
      <c r="R89" s="189" t="e">
        <f>+'T5 - Maßnahmen in Szenario A'!#REF!</f>
        <v>#REF!</v>
      </c>
      <c r="S89" s="189" t="e">
        <f>+'T5 - Maßnahmen in Szenario A'!#REF!</f>
        <v>#REF!</v>
      </c>
      <c r="T89" s="189" t="e">
        <f>+'T5 - Maßnahmen in Szenario A'!#REF!</f>
        <v>#REF!</v>
      </c>
      <c r="U89" s="189" t="e">
        <f>+'T5 - Maßnahmen in Szenario A'!#REF!</f>
        <v>#REF!</v>
      </c>
    </row>
    <row r="90" spans="2:21" x14ac:dyDescent="0.3">
      <c r="B90" s="179">
        <f>+'T5 - Maßnahmen in Szenario A'!B33</f>
        <v>27</v>
      </c>
      <c r="C90" s="179">
        <f>+'T5 - Maßnahmen in Szenario A'!C33</f>
        <v>0</v>
      </c>
      <c r="D90" s="179">
        <f>+'T5 - Maßnahmen in Szenario A'!D33</f>
        <v>0</v>
      </c>
      <c r="E90" s="179">
        <f>+'T5 - Maßnahmen in Szenario A'!E33</f>
        <v>0</v>
      </c>
      <c r="F90" s="201">
        <f>+'T5 - Maßnahmen in Szenario A'!F33</f>
        <v>0</v>
      </c>
      <c r="G90" s="186"/>
      <c r="H90" s="189" t="e">
        <f>+'T5 - Maßnahmen in Szenario A'!#REF!</f>
        <v>#REF!</v>
      </c>
      <c r="I90" s="189" t="e">
        <f>+'T5 - Maßnahmen in Szenario A'!#REF!</f>
        <v>#REF!</v>
      </c>
      <c r="J90" s="189" t="e">
        <f>+'T5 - Maßnahmen in Szenario A'!#REF!</f>
        <v>#REF!</v>
      </c>
      <c r="K90" s="189" t="e">
        <f>+'T5 - Maßnahmen in Szenario A'!#REF!</f>
        <v>#REF!</v>
      </c>
      <c r="L90" s="189" t="e">
        <f>+'T5 - Maßnahmen in Szenario A'!#REF!</f>
        <v>#REF!</v>
      </c>
      <c r="M90" s="189" t="e">
        <f>+'T5 - Maßnahmen in Szenario A'!#REF!</f>
        <v>#REF!</v>
      </c>
      <c r="N90" s="189" t="e">
        <f>+'T5 - Maßnahmen in Szenario A'!#REF!</f>
        <v>#REF!</v>
      </c>
      <c r="O90" s="189" t="e">
        <f>+'T5 - Maßnahmen in Szenario A'!#REF!</f>
        <v>#REF!</v>
      </c>
      <c r="P90" s="189" t="e">
        <f>+'T5 - Maßnahmen in Szenario A'!#REF!</f>
        <v>#REF!</v>
      </c>
      <c r="Q90" s="189" t="e">
        <f>+'T5 - Maßnahmen in Szenario A'!#REF!</f>
        <v>#REF!</v>
      </c>
      <c r="R90" s="189" t="e">
        <f>+'T5 - Maßnahmen in Szenario A'!#REF!</f>
        <v>#REF!</v>
      </c>
      <c r="S90" s="189" t="e">
        <f>+'T5 - Maßnahmen in Szenario A'!#REF!</f>
        <v>#REF!</v>
      </c>
      <c r="T90" s="189" t="e">
        <f>+'T5 - Maßnahmen in Szenario A'!#REF!</f>
        <v>#REF!</v>
      </c>
      <c r="U90" s="189" t="e">
        <f>+'T5 - Maßnahmen in Szenario A'!#REF!</f>
        <v>#REF!</v>
      </c>
    </row>
    <row r="91" spans="2:21" x14ac:dyDescent="0.3">
      <c r="B91" s="179">
        <f>+'T5 - Maßnahmen in Szenario A'!B34</f>
        <v>28</v>
      </c>
      <c r="C91" s="179">
        <f>+'T5 - Maßnahmen in Szenario A'!C34</f>
        <v>0</v>
      </c>
      <c r="D91" s="179">
        <f>+'T5 - Maßnahmen in Szenario A'!D34</f>
        <v>0</v>
      </c>
      <c r="E91" s="179">
        <f>+'T5 - Maßnahmen in Szenario A'!E34</f>
        <v>0</v>
      </c>
      <c r="F91" s="201">
        <f>+'T5 - Maßnahmen in Szenario A'!F34</f>
        <v>0</v>
      </c>
      <c r="G91" s="186"/>
      <c r="H91" s="189" t="e">
        <f>+'T5 - Maßnahmen in Szenario A'!#REF!</f>
        <v>#REF!</v>
      </c>
      <c r="I91" s="189" t="e">
        <f>+'T5 - Maßnahmen in Szenario A'!#REF!</f>
        <v>#REF!</v>
      </c>
      <c r="J91" s="189" t="e">
        <f>+'T5 - Maßnahmen in Szenario A'!#REF!</f>
        <v>#REF!</v>
      </c>
      <c r="K91" s="189" t="e">
        <f>+'T5 - Maßnahmen in Szenario A'!#REF!</f>
        <v>#REF!</v>
      </c>
      <c r="L91" s="189" t="e">
        <f>+'T5 - Maßnahmen in Szenario A'!#REF!</f>
        <v>#REF!</v>
      </c>
      <c r="M91" s="189" t="e">
        <f>+'T5 - Maßnahmen in Szenario A'!#REF!</f>
        <v>#REF!</v>
      </c>
      <c r="N91" s="189" t="e">
        <f>+'T5 - Maßnahmen in Szenario A'!#REF!</f>
        <v>#REF!</v>
      </c>
      <c r="O91" s="189" t="e">
        <f>+'T5 - Maßnahmen in Szenario A'!#REF!</f>
        <v>#REF!</v>
      </c>
      <c r="P91" s="189" t="e">
        <f>+'T5 - Maßnahmen in Szenario A'!#REF!</f>
        <v>#REF!</v>
      </c>
      <c r="Q91" s="189" t="e">
        <f>+'T5 - Maßnahmen in Szenario A'!#REF!</f>
        <v>#REF!</v>
      </c>
      <c r="R91" s="189" t="e">
        <f>+'T5 - Maßnahmen in Szenario A'!#REF!</f>
        <v>#REF!</v>
      </c>
      <c r="S91" s="189" t="e">
        <f>+'T5 - Maßnahmen in Szenario A'!#REF!</f>
        <v>#REF!</v>
      </c>
      <c r="T91" s="189" t="e">
        <f>+'T5 - Maßnahmen in Szenario A'!#REF!</f>
        <v>#REF!</v>
      </c>
      <c r="U91" s="189" t="e">
        <f>+'T5 - Maßnahmen in Szenario A'!#REF!</f>
        <v>#REF!</v>
      </c>
    </row>
    <row r="92" spans="2:21" x14ac:dyDescent="0.3">
      <c r="B92" s="179">
        <f>+'T5 - Maßnahmen in Szenario A'!B35</f>
        <v>29</v>
      </c>
      <c r="C92" s="179">
        <f>+'T5 - Maßnahmen in Szenario A'!C35</f>
        <v>0</v>
      </c>
      <c r="D92" s="179">
        <f>+'T5 - Maßnahmen in Szenario A'!D35</f>
        <v>0</v>
      </c>
      <c r="E92" s="179">
        <f>+'T5 - Maßnahmen in Szenario A'!E35</f>
        <v>0</v>
      </c>
      <c r="F92" s="201">
        <f>+'T5 - Maßnahmen in Szenario A'!F35</f>
        <v>0</v>
      </c>
      <c r="G92" s="186"/>
      <c r="H92" s="189" t="e">
        <f>+'T5 - Maßnahmen in Szenario A'!#REF!</f>
        <v>#REF!</v>
      </c>
      <c r="I92" s="189" t="e">
        <f>+'T5 - Maßnahmen in Szenario A'!#REF!</f>
        <v>#REF!</v>
      </c>
      <c r="J92" s="189" t="e">
        <f>+'T5 - Maßnahmen in Szenario A'!#REF!</f>
        <v>#REF!</v>
      </c>
      <c r="K92" s="189" t="e">
        <f>+'T5 - Maßnahmen in Szenario A'!#REF!</f>
        <v>#REF!</v>
      </c>
      <c r="L92" s="189" t="e">
        <f>+'T5 - Maßnahmen in Szenario A'!#REF!</f>
        <v>#REF!</v>
      </c>
      <c r="M92" s="189" t="e">
        <f>+'T5 - Maßnahmen in Szenario A'!#REF!</f>
        <v>#REF!</v>
      </c>
      <c r="N92" s="189" t="e">
        <f>+'T5 - Maßnahmen in Szenario A'!#REF!</f>
        <v>#REF!</v>
      </c>
      <c r="O92" s="189" t="e">
        <f>+'T5 - Maßnahmen in Szenario A'!#REF!</f>
        <v>#REF!</v>
      </c>
      <c r="P92" s="189" t="e">
        <f>+'T5 - Maßnahmen in Szenario A'!#REF!</f>
        <v>#REF!</v>
      </c>
      <c r="Q92" s="189" t="e">
        <f>+'T5 - Maßnahmen in Szenario A'!#REF!</f>
        <v>#REF!</v>
      </c>
      <c r="R92" s="189" t="e">
        <f>+'T5 - Maßnahmen in Szenario A'!#REF!</f>
        <v>#REF!</v>
      </c>
      <c r="S92" s="189" t="e">
        <f>+'T5 - Maßnahmen in Szenario A'!#REF!</f>
        <v>#REF!</v>
      </c>
      <c r="T92" s="189" t="e">
        <f>+'T5 - Maßnahmen in Szenario A'!#REF!</f>
        <v>#REF!</v>
      </c>
      <c r="U92" s="189" t="e">
        <f>+'T5 - Maßnahmen in Szenario A'!#REF!</f>
        <v>#REF!</v>
      </c>
    </row>
    <row r="93" spans="2:21" x14ac:dyDescent="0.3">
      <c r="B93" s="179">
        <f>+'T5 - Maßnahmen in Szenario A'!B36</f>
        <v>30</v>
      </c>
      <c r="C93" s="179">
        <f>+'T5 - Maßnahmen in Szenario A'!C36</f>
        <v>0</v>
      </c>
      <c r="D93" s="179">
        <f>+'T5 - Maßnahmen in Szenario A'!D36</f>
        <v>0</v>
      </c>
      <c r="E93" s="179">
        <f>+'T5 - Maßnahmen in Szenario A'!E36</f>
        <v>0</v>
      </c>
      <c r="F93" s="201">
        <f>+'T5 - Maßnahmen in Szenario A'!F36</f>
        <v>0</v>
      </c>
      <c r="G93" s="186"/>
      <c r="H93" s="189" t="e">
        <f>+'T5 - Maßnahmen in Szenario A'!#REF!</f>
        <v>#REF!</v>
      </c>
      <c r="I93" s="189" t="e">
        <f>+'T5 - Maßnahmen in Szenario A'!#REF!</f>
        <v>#REF!</v>
      </c>
      <c r="J93" s="189" t="e">
        <f>+'T5 - Maßnahmen in Szenario A'!#REF!</f>
        <v>#REF!</v>
      </c>
      <c r="K93" s="189" t="e">
        <f>+'T5 - Maßnahmen in Szenario A'!#REF!</f>
        <v>#REF!</v>
      </c>
      <c r="L93" s="189" t="e">
        <f>+'T5 - Maßnahmen in Szenario A'!#REF!</f>
        <v>#REF!</v>
      </c>
      <c r="M93" s="189" t="e">
        <f>+'T5 - Maßnahmen in Szenario A'!#REF!</f>
        <v>#REF!</v>
      </c>
      <c r="N93" s="189" t="e">
        <f>+'T5 - Maßnahmen in Szenario A'!#REF!</f>
        <v>#REF!</v>
      </c>
      <c r="O93" s="189" t="e">
        <f>+'T5 - Maßnahmen in Szenario A'!#REF!</f>
        <v>#REF!</v>
      </c>
      <c r="P93" s="189" t="e">
        <f>+'T5 - Maßnahmen in Szenario A'!#REF!</f>
        <v>#REF!</v>
      </c>
      <c r="Q93" s="189" t="e">
        <f>+'T5 - Maßnahmen in Szenario A'!#REF!</f>
        <v>#REF!</v>
      </c>
      <c r="R93" s="189" t="e">
        <f>+'T5 - Maßnahmen in Szenario A'!#REF!</f>
        <v>#REF!</v>
      </c>
      <c r="S93" s="189" t="e">
        <f>+'T5 - Maßnahmen in Szenario A'!#REF!</f>
        <v>#REF!</v>
      </c>
      <c r="T93" s="189" t="e">
        <f>+'T5 - Maßnahmen in Szenario A'!#REF!</f>
        <v>#REF!</v>
      </c>
      <c r="U93" s="189" t="e">
        <f>+'T5 - Maßnahmen in Szenario A'!#REF!</f>
        <v>#REF!</v>
      </c>
    </row>
    <row r="94" spans="2:21" x14ac:dyDescent="0.3">
      <c r="B94" s="179">
        <f>+'T5 - Maßnahmen in Szenario A'!B37</f>
        <v>31</v>
      </c>
      <c r="C94" s="179">
        <f>+'T5 - Maßnahmen in Szenario A'!C37</f>
        <v>0</v>
      </c>
      <c r="D94" s="179">
        <f>+'T5 - Maßnahmen in Szenario A'!D37</f>
        <v>0</v>
      </c>
      <c r="E94" s="179">
        <f>+'T5 - Maßnahmen in Szenario A'!E37</f>
        <v>0</v>
      </c>
      <c r="F94" s="201">
        <f>+'T5 - Maßnahmen in Szenario A'!F37</f>
        <v>0</v>
      </c>
      <c r="G94" s="186"/>
      <c r="H94" s="189" t="e">
        <f>+'T5 - Maßnahmen in Szenario A'!#REF!</f>
        <v>#REF!</v>
      </c>
      <c r="I94" s="189" t="e">
        <f>+'T5 - Maßnahmen in Szenario A'!#REF!</f>
        <v>#REF!</v>
      </c>
      <c r="J94" s="189" t="e">
        <f>+'T5 - Maßnahmen in Szenario A'!#REF!</f>
        <v>#REF!</v>
      </c>
      <c r="K94" s="189" t="e">
        <f>+'T5 - Maßnahmen in Szenario A'!#REF!</f>
        <v>#REF!</v>
      </c>
      <c r="L94" s="189" t="e">
        <f>+'T5 - Maßnahmen in Szenario A'!#REF!</f>
        <v>#REF!</v>
      </c>
      <c r="M94" s="189" t="e">
        <f>+'T5 - Maßnahmen in Szenario A'!#REF!</f>
        <v>#REF!</v>
      </c>
      <c r="N94" s="189" t="e">
        <f>+'T5 - Maßnahmen in Szenario A'!#REF!</f>
        <v>#REF!</v>
      </c>
      <c r="O94" s="189" t="e">
        <f>+'T5 - Maßnahmen in Szenario A'!#REF!</f>
        <v>#REF!</v>
      </c>
      <c r="P94" s="189" t="e">
        <f>+'T5 - Maßnahmen in Szenario A'!#REF!</f>
        <v>#REF!</v>
      </c>
      <c r="Q94" s="189" t="e">
        <f>+'T5 - Maßnahmen in Szenario A'!#REF!</f>
        <v>#REF!</v>
      </c>
      <c r="R94" s="189" t="e">
        <f>+'T5 - Maßnahmen in Szenario A'!#REF!</f>
        <v>#REF!</v>
      </c>
      <c r="S94" s="189" t="e">
        <f>+'T5 - Maßnahmen in Szenario A'!#REF!</f>
        <v>#REF!</v>
      </c>
      <c r="T94" s="189" t="e">
        <f>+'T5 - Maßnahmen in Szenario A'!#REF!</f>
        <v>#REF!</v>
      </c>
      <c r="U94" s="189" t="e">
        <f>+'T5 - Maßnahmen in Szenario A'!#REF!</f>
        <v>#REF!</v>
      </c>
    </row>
    <row r="95" spans="2:21" x14ac:dyDescent="0.3">
      <c r="B95" s="179">
        <f>+'T5 - Maßnahmen in Szenario A'!B38</f>
        <v>32</v>
      </c>
      <c r="C95" s="179">
        <f>+'T5 - Maßnahmen in Szenario A'!C38</f>
        <v>0</v>
      </c>
      <c r="D95" s="179">
        <f>+'T5 - Maßnahmen in Szenario A'!D38</f>
        <v>0</v>
      </c>
      <c r="E95" s="179">
        <f>+'T5 - Maßnahmen in Szenario A'!E38</f>
        <v>0</v>
      </c>
      <c r="F95" s="201">
        <f>+'T5 - Maßnahmen in Szenario A'!F38</f>
        <v>0</v>
      </c>
      <c r="G95" s="186"/>
      <c r="H95" s="189" t="e">
        <f>+'T5 - Maßnahmen in Szenario A'!#REF!</f>
        <v>#REF!</v>
      </c>
      <c r="I95" s="189" t="e">
        <f>+'T5 - Maßnahmen in Szenario A'!#REF!</f>
        <v>#REF!</v>
      </c>
      <c r="J95" s="189" t="e">
        <f>+'T5 - Maßnahmen in Szenario A'!#REF!</f>
        <v>#REF!</v>
      </c>
      <c r="K95" s="189" t="e">
        <f>+'T5 - Maßnahmen in Szenario A'!#REF!</f>
        <v>#REF!</v>
      </c>
      <c r="L95" s="189" t="e">
        <f>+'T5 - Maßnahmen in Szenario A'!#REF!</f>
        <v>#REF!</v>
      </c>
      <c r="M95" s="189" t="e">
        <f>+'T5 - Maßnahmen in Szenario A'!#REF!</f>
        <v>#REF!</v>
      </c>
      <c r="N95" s="189" t="e">
        <f>+'T5 - Maßnahmen in Szenario A'!#REF!</f>
        <v>#REF!</v>
      </c>
      <c r="O95" s="189" t="e">
        <f>+'T5 - Maßnahmen in Szenario A'!#REF!</f>
        <v>#REF!</v>
      </c>
      <c r="P95" s="189" t="e">
        <f>+'T5 - Maßnahmen in Szenario A'!#REF!</f>
        <v>#REF!</v>
      </c>
      <c r="Q95" s="189" t="e">
        <f>+'T5 - Maßnahmen in Szenario A'!#REF!</f>
        <v>#REF!</v>
      </c>
      <c r="R95" s="189" t="e">
        <f>+'T5 - Maßnahmen in Szenario A'!#REF!</f>
        <v>#REF!</v>
      </c>
      <c r="S95" s="189" t="e">
        <f>+'T5 - Maßnahmen in Szenario A'!#REF!</f>
        <v>#REF!</v>
      </c>
      <c r="T95" s="189" t="e">
        <f>+'T5 - Maßnahmen in Szenario A'!#REF!</f>
        <v>#REF!</v>
      </c>
      <c r="U95" s="189" t="e">
        <f>+'T5 - Maßnahmen in Szenario A'!#REF!</f>
        <v>#REF!</v>
      </c>
    </row>
    <row r="96" spans="2:21" x14ac:dyDescent="0.3">
      <c r="B96" s="179">
        <f>+'T5 - Maßnahmen in Szenario A'!B39</f>
        <v>33</v>
      </c>
      <c r="C96" s="179">
        <f>+'T5 - Maßnahmen in Szenario A'!C39</f>
        <v>0</v>
      </c>
      <c r="D96" s="179">
        <f>+'T5 - Maßnahmen in Szenario A'!D39</f>
        <v>0</v>
      </c>
      <c r="E96" s="179">
        <f>+'T5 - Maßnahmen in Szenario A'!E39</f>
        <v>0</v>
      </c>
      <c r="F96" s="201">
        <f>+'T5 - Maßnahmen in Szenario A'!F39</f>
        <v>0</v>
      </c>
      <c r="G96" s="186"/>
      <c r="H96" s="189" t="e">
        <f>+'T5 - Maßnahmen in Szenario A'!#REF!</f>
        <v>#REF!</v>
      </c>
      <c r="I96" s="189" t="e">
        <f>+'T5 - Maßnahmen in Szenario A'!#REF!</f>
        <v>#REF!</v>
      </c>
      <c r="J96" s="189" t="e">
        <f>+'T5 - Maßnahmen in Szenario A'!#REF!</f>
        <v>#REF!</v>
      </c>
      <c r="K96" s="189" t="e">
        <f>+'T5 - Maßnahmen in Szenario A'!#REF!</f>
        <v>#REF!</v>
      </c>
      <c r="L96" s="189" t="e">
        <f>+'T5 - Maßnahmen in Szenario A'!#REF!</f>
        <v>#REF!</v>
      </c>
      <c r="M96" s="189" t="e">
        <f>+'T5 - Maßnahmen in Szenario A'!#REF!</f>
        <v>#REF!</v>
      </c>
      <c r="N96" s="189" t="e">
        <f>+'T5 - Maßnahmen in Szenario A'!#REF!</f>
        <v>#REF!</v>
      </c>
      <c r="O96" s="189" t="e">
        <f>+'T5 - Maßnahmen in Szenario A'!#REF!</f>
        <v>#REF!</v>
      </c>
      <c r="P96" s="189" t="e">
        <f>+'T5 - Maßnahmen in Szenario A'!#REF!</f>
        <v>#REF!</v>
      </c>
      <c r="Q96" s="189" t="e">
        <f>+'T5 - Maßnahmen in Szenario A'!#REF!</f>
        <v>#REF!</v>
      </c>
      <c r="R96" s="189" t="e">
        <f>+'T5 - Maßnahmen in Szenario A'!#REF!</f>
        <v>#REF!</v>
      </c>
      <c r="S96" s="189" t="e">
        <f>+'T5 - Maßnahmen in Szenario A'!#REF!</f>
        <v>#REF!</v>
      </c>
      <c r="T96" s="189" t="e">
        <f>+'T5 - Maßnahmen in Szenario A'!#REF!</f>
        <v>#REF!</v>
      </c>
      <c r="U96" s="189" t="e">
        <f>+'T5 - Maßnahmen in Szenario A'!#REF!</f>
        <v>#REF!</v>
      </c>
    </row>
    <row r="97" spans="2:21" x14ac:dyDescent="0.3">
      <c r="B97" s="179">
        <f>+'T5 - Maßnahmen in Szenario A'!B40</f>
        <v>34</v>
      </c>
      <c r="C97" s="179">
        <f>+'T5 - Maßnahmen in Szenario A'!C40</f>
        <v>0</v>
      </c>
      <c r="D97" s="179">
        <f>+'T5 - Maßnahmen in Szenario A'!D40</f>
        <v>0</v>
      </c>
      <c r="E97" s="179">
        <f>+'T5 - Maßnahmen in Szenario A'!E40</f>
        <v>0</v>
      </c>
      <c r="F97" s="201">
        <f>+'T5 - Maßnahmen in Szenario A'!F40</f>
        <v>0</v>
      </c>
      <c r="G97" s="186"/>
      <c r="H97" s="189" t="e">
        <f>+'T5 - Maßnahmen in Szenario A'!#REF!</f>
        <v>#REF!</v>
      </c>
      <c r="I97" s="189" t="e">
        <f>+'T5 - Maßnahmen in Szenario A'!#REF!</f>
        <v>#REF!</v>
      </c>
      <c r="J97" s="189" t="e">
        <f>+'T5 - Maßnahmen in Szenario A'!#REF!</f>
        <v>#REF!</v>
      </c>
      <c r="K97" s="189" t="e">
        <f>+'T5 - Maßnahmen in Szenario A'!#REF!</f>
        <v>#REF!</v>
      </c>
      <c r="L97" s="189" t="e">
        <f>+'T5 - Maßnahmen in Szenario A'!#REF!</f>
        <v>#REF!</v>
      </c>
      <c r="M97" s="189" t="e">
        <f>+'T5 - Maßnahmen in Szenario A'!#REF!</f>
        <v>#REF!</v>
      </c>
      <c r="N97" s="189" t="e">
        <f>+'T5 - Maßnahmen in Szenario A'!#REF!</f>
        <v>#REF!</v>
      </c>
      <c r="O97" s="189" t="e">
        <f>+'T5 - Maßnahmen in Szenario A'!#REF!</f>
        <v>#REF!</v>
      </c>
      <c r="P97" s="189" t="e">
        <f>+'T5 - Maßnahmen in Szenario A'!#REF!</f>
        <v>#REF!</v>
      </c>
      <c r="Q97" s="189" t="e">
        <f>+'T5 - Maßnahmen in Szenario A'!#REF!</f>
        <v>#REF!</v>
      </c>
      <c r="R97" s="189" t="e">
        <f>+'T5 - Maßnahmen in Szenario A'!#REF!</f>
        <v>#REF!</v>
      </c>
      <c r="S97" s="189" t="e">
        <f>+'T5 - Maßnahmen in Szenario A'!#REF!</f>
        <v>#REF!</v>
      </c>
      <c r="T97" s="189" t="e">
        <f>+'T5 - Maßnahmen in Szenario A'!#REF!</f>
        <v>#REF!</v>
      </c>
      <c r="U97" s="189" t="e">
        <f>+'T5 - Maßnahmen in Szenario A'!#REF!</f>
        <v>#REF!</v>
      </c>
    </row>
    <row r="98" spans="2:21" x14ac:dyDescent="0.3">
      <c r="B98" s="179">
        <f>+'T5 - Maßnahmen in Szenario A'!B41</f>
        <v>35</v>
      </c>
      <c r="C98" s="179">
        <f>+'T5 - Maßnahmen in Szenario A'!C41</f>
        <v>0</v>
      </c>
      <c r="D98" s="179">
        <f>+'T5 - Maßnahmen in Szenario A'!D41</f>
        <v>0</v>
      </c>
      <c r="E98" s="179">
        <f>+'T5 - Maßnahmen in Szenario A'!E41</f>
        <v>0</v>
      </c>
      <c r="F98" s="201">
        <f>+'T5 - Maßnahmen in Szenario A'!F41</f>
        <v>0</v>
      </c>
      <c r="G98" s="186"/>
      <c r="H98" s="189" t="e">
        <f>+'T5 - Maßnahmen in Szenario A'!#REF!</f>
        <v>#REF!</v>
      </c>
      <c r="I98" s="189" t="e">
        <f>+'T5 - Maßnahmen in Szenario A'!#REF!</f>
        <v>#REF!</v>
      </c>
      <c r="J98" s="189" t="e">
        <f>+'T5 - Maßnahmen in Szenario A'!#REF!</f>
        <v>#REF!</v>
      </c>
      <c r="K98" s="189" t="e">
        <f>+'T5 - Maßnahmen in Szenario A'!#REF!</f>
        <v>#REF!</v>
      </c>
      <c r="L98" s="189" t="e">
        <f>+'T5 - Maßnahmen in Szenario A'!#REF!</f>
        <v>#REF!</v>
      </c>
      <c r="M98" s="189" t="e">
        <f>+'T5 - Maßnahmen in Szenario A'!#REF!</f>
        <v>#REF!</v>
      </c>
      <c r="N98" s="189" t="e">
        <f>+'T5 - Maßnahmen in Szenario A'!#REF!</f>
        <v>#REF!</v>
      </c>
      <c r="O98" s="189" t="e">
        <f>+'T5 - Maßnahmen in Szenario A'!#REF!</f>
        <v>#REF!</v>
      </c>
      <c r="P98" s="189" t="e">
        <f>+'T5 - Maßnahmen in Szenario A'!#REF!</f>
        <v>#REF!</v>
      </c>
      <c r="Q98" s="189" t="e">
        <f>+'T5 - Maßnahmen in Szenario A'!#REF!</f>
        <v>#REF!</v>
      </c>
      <c r="R98" s="189" t="e">
        <f>+'T5 - Maßnahmen in Szenario A'!#REF!</f>
        <v>#REF!</v>
      </c>
      <c r="S98" s="189" t="e">
        <f>+'T5 - Maßnahmen in Szenario A'!#REF!</f>
        <v>#REF!</v>
      </c>
      <c r="T98" s="189" t="e">
        <f>+'T5 - Maßnahmen in Szenario A'!#REF!</f>
        <v>#REF!</v>
      </c>
      <c r="U98" s="189" t="e">
        <f>+'T5 - Maßnahmen in Szenario A'!#REF!</f>
        <v>#REF!</v>
      </c>
    </row>
    <row r="99" spans="2:21" x14ac:dyDescent="0.3">
      <c r="B99" s="179">
        <f>+'T5 - Maßnahmen in Szenario A'!B42</f>
        <v>36</v>
      </c>
      <c r="C99" s="179">
        <f>+'T5 - Maßnahmen in Szenario A'!C42</f>
        <v>0</v>
      </c>
      <c r="D99" s="179">
        <f>+'T5 - Maßnahmen in Szenario A'!D42</f>
        <v>0</v>
      </c>
      <c r="E99" s="179">
        <f>+'T5 - Maßnahmen in Szenario A'!E42</f>
        <v>0</v>
      </c>
      <c r="F99" s="201">
        <f>+'T5 - Maßnahmen in Szenario A'!F42</f>
        <v>0</v>
      </c>
      <c r="G99" s="186"/>
      <c r="H99" s="189" t="e">
        <f>+'T5 - Maßnahmen in Szenario A'!#REF!</f>
        <v>#REF!</v>
      </c>
      <c r="I99" s="189" t="e">
        <f>+'T5 - Maßnahmen in Szenario A'!#REF!</f>
        <v>#REF!</v>
      </c>
      <c r="J99" s="189" t="e">
        <f>+'T5 - Maßnahmen in Szenario A'!#REF!</f>
        <v>#REF!</v>
      </c>
      <c r="K99" s="189" t="e">
        <f>+'T5 - Maßnahmen in Szenario A'!#REF!</f>
        <v>#REF!</v>
      </c>
      <c r="L99" s="189" t="e">
        <f>+'T5 - Maßnahmen in Szenario A'!#REF!</f>
        <v>#REF!</v>
      </c>
      <c r="M99" s="189" t="e">
        <f>+'T5 - Maßnahmen in Szenario A'!#REF!</f>
        <v>#REF!</v>
      </c>
      <c r="N99" s="189" t="e">
        <f>+'T5 - Maßnahmen in Szenario A'!#REF!</f>
        <v>#REF!</v>
      </c>
      <c r="O99" s="189" t="e">
        <f>+'T5 - Maßnahmen in Szenario A'!#REF!</f>
        <v>#REF!</v>
      </c>
      <c r="P99" s="189" t="e">
        <f>+'T5 - Maßnahmen in Szenario A'!#REF!</f>
        <v>#REF!</v>
      </c>
      <c r="Q99" s="189" t="e">
        <f>+'T5 - Maßnahmen in Szenario A'!#REF!</f>
        <v>#REF!</v>
      </c>
      <c r="R99" s="189" t="e">
        <f>+'T5 - Maßnahmen in Szenario A'!#REF!</f>
        <v>#REF!</v>
      </c>
      <c r="S99" s="189" t="e">
        <f>+'T5 - Maßnahmen in Szenario A'!#REF!</f>
        <v>#REF!</v>
      </c>
      <c r="T99" s="189" t="e">
        <f>+'T5 - Maßnahmen in Szenario A'!#REF!</f>
        <v>#REF!</v>
      </c>
      <c r="U99" s="189" t="e">
        <f>+'T5 - Maßnahmen in Szenario A'!#REF!</f>
        <v>#REF!</v>
      </c>
    </row>
    <row r="100" spans="2:21" x14ac:dyDescent="0.3">
      <c r="B100" s="179">
        <f>+'T5 - Maßnahmen in Szenario A'!B43</f>
        <v>37</v>
      </c>
      <c r="C100" s="179">
        <f>+'T5 - Maßnahmen in Szenario A'!C43</f>
        <v>0</v>
      </c>
      <c r="D100" s="179">
        <f>+'T5 - Maßnahmen in Szenario A'!D43</f>
        <v>0</v>
      </c>
      <c r="E100" s="179">
        <f>+'T5 - Maßnahmen in Szenario A'!E43</f>
        <v>0</v>
      </c>
      <c r="F100" s="201">
        <f>+'T5 - Maßnahmen in Szenario A'!F43</f>
        <v>0</v>
      </c>
      <c r="G100" s="186"/>
      <c r="H100" s="189" t="e">
        <f>+'T5 - Maßnahmen in Szenario A'!#REF!</f>
        <v>#REF!</v>
      </c>
      <c r="I100" s="189" t="e">
        <f>+'T5 - Maßnahmen in Szenario A'!#REF!</f>
        <v>#REF!</v>
      </c>
      <c r="J100" s="189" t="e">
        <f>+'T5 - Maßnahmen in Szenario A'!#REF!</f>
        <v>#REF!</v>
      </c>
      <c r="K100" s="189" t="e">
        <f>+'T5 - Maßnahmen in Szenario A'!#REF!</f>
        <v>#REF!</v>
      </c>
      <c r="L100" s="189" t="e">
        <f>+'T5 - Maßnahmen in Szenario A'!#REF!</f>
        <v>#REF!</v>
      </c>
      <c r="M100" s="189" t="e">
        <f>+'T5 - Maßnahmen in Szenario A'!#REF!</f>
        <v>#REF!</v>
      </c>
      <c r="N100" s="189" t="e">
        <f>+'T5 - Maßnahmen in Szenario A'!#REF!</f>
        <v>#REF!</v>
      </c>
      <c r="O100" s="189" t="e">
        <f>+'T5 - Maßnahmen in Szenario A'!#REF!</f>
        <v>#REF!</v>
      </c>
      <c r="P100" s="189" t="e">
        <f>+'T5 - Maßnahmen in Szenario A'!#REF!</f>
        <v>#REF!</v>
      </c>
      <c r="Q100" s="189" t="e">
        <f>+'T5 - Maßnahmen in Szenario A'!#REF!</f>
        <v>#REF!</v>
      </c>
      <c r="R100" s="189" t="e">
        <f>+'T5 - Maßnahmen in Szenario A'!#REF!</f>
        <v>#REF!</v>
      </c>
      <c r="S100" s="189" t="e">
        <f>+'T5 - Maßnahmen in Szenario A'!#REF!</f>
        <v>#REF!</v>
      </c>
      <c r="T100" s="189" t="e">
        <f>+'T5 - Maßnahmen in Szenario A'!#REF!</f>
        <v>#REF!</v>
      </c>
      <c r="U100" s="189" t="e">
        <f>+'T5 - Maßnahmen in Szenario A'!#REF!</f>
        <v>#REF!</v>
      </c>
    </row>
    <row r="101" spans="2:21" x14ac:dyDescent="0.3">
      <c r="B101" s="179">
        <f>+'T5 - Maßnahmen in Szenario A'!B44</f>
        <v>38</v>
      </c>
      <c r="C101" s="179">
        <f>+'T5 - Maßnahmen in Szenario A'!C44</f>
        <v>0</v>
      </c>
      <c r="D101" s="179">
        <f>+'T5 - Maßnahmen in Szenario A'!D44</f>
        <v>0</v>
      </c>
      <c r="E101" s="179">
        <f>+'T5 - Maßnahmen in Szenario A'!E44</f>
        <v>0</v>
      </c>
      <c r="F101" s="201">
        <f>+'T5 - Maßnahmen in Szenario A'!F44</f>
        <v>0</v>
      </c>
      <c r="G101" s="186"/>
      <c r="H101" s="189" t="e">
        <f>+'T5 - Maßnahmen in Szenario A'!#REF!</f>
        <v>#REF!</v>
      </c>
      <c r="I101" s="189" t="e">
        <f>+'T5 - Maßnahmen in Szenario A'!#REF!</f>
        <v>#REF!</v>
      </c>
      <c r="J101" s="189" t="e">
        <f>+'T5 - Maßnahmen in Szenario A'!#REF!</f>
        <v>#REF!</v>
      </c>
      <c r="K101" s="189" t="e">
        <f>+'T5 - Maßnahmen in Szenario A'!#REF!</f>
        <v>#REF!</v>
      </c>
      <c r="L101" s="189" t="e">
        <f>+'T5 - Maßnahmen in Szenario A'!#REF!</f>
        <v>#REF!</v>
      </c>
      <c r="M101" s="189" t="e">
        <f>+'T5 - Maßnahmen in Szenario A'!#REF!</f>
        <v>#REF!</v>
      </c>
      <c r="N101" s="189" t="e">
        <f>+'T5 - Maßnahmen in Szenario A'!#REF!</f>
        <v>#REF!</v>
      </c>
      <c r="O101" s="189" t="e">
        <f>+'T5 - Maßnahmen in Szenario A'!#REF!</f>
        <v>#REF!</v>
      </c>
      <c r="P101" s="189" t="e">
        <f>+'T5 - Maßnahmen in Szenario A'!#REF!</f>
        <v>#REF!</v>
      </c>
      <c r="Q101" s="189" t="e">
        <f>+'T5 - Maßnahmen in Szenario A'!#REF!</f>
        <v>#REF!</v>
      </c>
      <c r="R101" s="189" t="e">
        <f>+'T5 - Maßnahmen in Szenario A'!#REF!</f>
        <v>#REF!</v>
      </c>
      <c r="S101" s="189" t="e">
        <f>+'T5 - Maßnahmen in Szenario A'!#REF!</f>
        <v>#REF!</v>
      </c>
      <c r="T101" s="189" t="e">
        <f>+'T5 - Maßnahmen in Szenario A'!#REF!</f>
        <v>#REF!</v>
      </c>
      <c r="U101" s="189" t="e">
        <f>+'T5 - Maßnahmen in Szenario A'!#REF!</f>
        <v>#REF!</v>
      </c>
    </row>
    <row r="102" spans="2:21" x14ac:dyDescent="0.3">
      <c r="B102" s="179">
        <f>+'T5 - Maßnahmen in Szenario A'!B45</f>
        <v>39</v>
      </c>
      <c r="C102" s="179">
        <f>+'T5 - Maßnahmen in Szenario A'!C45</f>
        <v>0</v>
      </c>
      <c r="D102" s="179">
        <f>+'T5 - Maßnahmen in Szenario A'!D45</f>
        <v>0</v>
      </c>
      <c r="E102" s="179">
        <f>+'T5 - Maßnahmen in Szenario A'!E45</f>
        <v>0</v>
      </c>
      <c r="F102" s="201">
        <f>+'T5 - Maßnahmen in Szenario A'!F45</f>
        <v>0</v>
      </c>
      <c r="G102" s="186"/>
      <c r="H102" s="189" t="e">
        <f>+'T5 - Maßnahmen in Szenario A'!#REF!</f>
        <v>#REF!</v>
      </c>
      <c r="I102" s="189" t="e">
        <f>+'T5 - Maßnahmen in Szenario A'!#REF!</f>
        <v>#REF!</v>
      </c>
      <c r="J102" s="189" t="e">
        <f>+'T5 - Maßnahmen in Szenario A'!#REF!</f>
        <v>#REF!</v>
      </c>
      <c r="K102" s="189" t="e">
        <f>+'T5 - Maßnahmen in Szenario A'!#REF!</f>
        <v>#REF!</v>
      </c>
      <c r="L102" s="189" t="e">
        <f>+'T5 - Maßnahmen in Szenario A'!#REF!</f>
        <v>#REF!</v>
      </c>
      <c r="M102" s="189" t="e">
        <f>+'T5 - Maßnahmen in Szenario A'!#REF!</f>
        <v>#REF!</v>
      </c>
      <c r="N102" s="189" t="e">
        <f>+'T5 - Maßnahmen in Szenario A'!#REF!</f>
        <v>#REF!</v>
      </c>
      <c r="O102" s="189" t="e">
        <f>+'T5 - Maßnahmen in Szenario A'!#REF!</f>
        <v>#REF!</v>
      </c>
      <c r="P102" s="189" t="e">
        <f>+'T5 - Maßnahmen in Szenario A'!#REF!</f>
        <v>#REF!</v>
      </c>
      <c r="Q102" s="189" t="e">
        <f>+'T5 - Maßnahmen in Szenario A'!#REF!</f>
        <v>#REF!</v>
      </c>
      <c r="R102" s="189" t="e">
        <f>+'T5 - Maßnahmen in Szenario A'!#REF!</f>
        <v>#REF!</v>
      </c>
      <c r="S102" s="189" t="e">
        <f>+'T5 - Maßnahmen in Szenario A'!#REF!</f>
        <v>#REF!</v>
      </c>
      <c r="T102" s="189" t="e">
        <f>+'T5 - Maßnahmen in Szenario A'!#REF!</f>
        <v>#REF!</v>
      </c>
      <c r="U102" s="189" t="e">
        <f>+'T5 - Maßnahmen in Szenario A'!#REF!</f>
        <v>#REF!</v>
      </c>
    </row>
    <row r="103" spans="2:21" x14ac:dyDescent="0.3">
      <c r="B103" s="179">
        <f>+'T5 - Maßnahmen in Szenario A'!B46</f>
        <v>40</v>
      </c>
      <c r="C103" s="179">
        <f>+'T5 - Maßnahmen in Szenario A'!C46</f>
        <v>0</v>
      </c>
      <c r="D103" s="179">
        <f>+'T5 - Maßnahmen in Szenario A'!D46</f>
        <v>0</v>
      </c>
      <c r="E103" s="179">
        <f>+'T5 - Maßnahmen in Szenario A'!E46</f>
        <v>0</v>
      </c>
      <c r="F103" s="201">
        <f>+'T5 - Maßnahmen in Szenario A'!F46</f>
        <v>0</v>
      </c>
      <c r="G103" s="186"/>
      <c r="H103" s="189" t="e">
        <f>+'T5 - Maßnahmen in Szenario A'!#REF!</f>
        <v>#REF!</v>
      </c>
      <c r="I103" s="189" t="e">
        <f>+'T5 - Maßnahmen in Szenario A'!#REF!</f>
        <v>#REF!</v>
      </c>
      <c r="J103" s="189" t="e">
        <f>+'T5 - Maßnahmen in Szenario A'!#REF!</f>
        <v>#REF!</v>
      </c>
      <c r="K103" s="189" t="e">
        <f>+'T5 - Maßnahmen in Szenario A'!#REF!</f>
        <v>#REF!</v>
      </c>
      <c r="L103" s="189" t="e">
        <f>+'T5 - Maßnahmen in Szenario A'!#REF!</f>
        <v>#REF!</v>
      </c>
      <c r="M103" s="189" t="e">
        <f>+'T5 - Maßnahmen in Szenario A'!#REF!</f>
        <v>#REF!</v>
      </c>
      <c r="N103" s="189" t="e">
        <f>+'T5 - Maßnahmen in Szenario A'!#REF!</f>
        <v>#REF!</v>
      </c>
      <c r="O103" s="189" t="e">
        <f>+'T5 - Maßnahmen in Szenario A'!#REF!</f>
        <v>#REF!</v>
      </c>
      <c r="P103" s="189" t="e">
        <f>+'T5 - Maßnahmen in Szenario A'!#REF!</f>
        <v>#REF!</v>
      </c>
      <c r="Q103" s="189" t="e">
        <f>+'T5 - Maßnahmen in Szenario A'!#REF!</f>
        <v>#REF!</v>
      </c>
      <c r="R103" s="189" t="e">
        <f>+'T5 - Maßnahmen in Szenario A'!#REF!</f>
        <v>#REF!</v>
      </c>
      <c r="S103" s="189" t="e">
        <f>+'T5 - Maßnahmen in Szenario A'!#REF!</f>
        <v>#REF!</v>
      </c>
      <c r="T103" s="189" t="e">
        <f>+'T5 - Maßnahmen in Szenario A'!#REF!</f>
        <v>#REF!</v>
      </c>
      <c r="U103" s="189" t="e">
        <f>+'T5 - Maßnahmen in Szenario A'!#REF!</f>
        <v>#REF!</v>
      </c>
    </row>
    <row r="104" spans="2:21" x14ac:dyDescent="0.3">
      <c r="B104" s="179">
        <f>+'T5 - Maßnahmen in Szenario A'!B47</f>
        <v>41</v>
      </c>
      <c r="C104" s="179">
        <f>+'T5 - Maßnahmen in Szenario A'!C47</f>
        <v>0</v>
      </c>
      <c r="D104" s="179">
        <f>+'T5 - Maßnahmen in Szenario A'!D47</f>
        <v>0</v>
      </c>
      <c r="E104" s="179">
        <f>+'T5 - Maßnahmen in Szenario A'!E47</f>
        <v>0</v>
      </c>
      <c r="F104" s="201">
        <f>+'T5 - Maßnahmen in Szenario A'!F47</f>
        <v>0</v>
      </c>
      <c r="G104" s="186"/>
      <c r="H104" s="189" t="e">
        <f>+'T5 - Maßnahmen in Szenario A'!#REF!</f>
        <v>#REF!</v>
      </c>
      <c r="I104" s="189" t="e">
        <f>+'T5 - Maßnahmen in Szenario A'!#REF!</f>
        <v>#REF!</v>
      </c>
      <c r="J104" s="189" t="e">
        <f>+'T5 - Maßnahmen in Szenario A'!#REF!</f>
        <v>#REF!</v>
      </c>
      <c r="K104" s="189" t="e">
        <f>+'T5 - Maßnahmen in Szenario A'!#REF!</f>
        <v>#REF!</v>
      </c>
      <c r="L104" s="189" t="e">
        <f>+'T5 - Maßnahmen in Szenario A'!#REF!</f>
        <v>#REF!</v>
      </c>
      <c r="M104" s="189" t="e">
        <f>+'T5 - Maßnahmen in Szenario A'!#REF!</f>
        <v>#REF!</v>
      </c>
      <c r="N104" s="189" t="e">
        <f>+'T5 - Maßnahmen in Szenario A'!#REF!</f>
        <v>#REF!</v>
      </c>
      <c r="O104" s="189" t="e">
        <f>+'T5 - Maßnahmen in Szenario A'!#REF!</f>
        <v>#REF!</v>
      </c>
      <c r="P104" s="189" t="e">
        <f>+'T5 - Maßnahmen in Szenario A'!#REF!</f>
        <v>#REF!</v>
      </c>
      <c r="Q104" s="189" t="e">
        <f>+'T5 - Maßnahmen in Szenario A'!#REF!</f>
        <v>#REF!</v>
      </c>
      <c r="R104" s="189" t="e">
        <f>+'T5 - Maßnahmen in Szenario A'!#REF!</f>
        <v>#REF!</v>
      </c>
      <c r="S104" s="189" t="e">
        <f>+'T5 - Maßnahmen in Szenario A'!#REF!</f>
        <v>#REF!</v>
      </c>
      <c r="T104" s="189" t="e">
        <f>+'T5 - Maßnahmen in Szenario A'!#REF!</f>
        <v>#REF!</v>
      </c>
      <c r="U104" s="189" t="e">
        <f>+'T5 - Maßnahmen in Szenario A'!#REF!</f>
        <v>#REF!</v>
      </c>
    </row>
    <row r="105" spans="2:21" x14ac:dyDescent="0.3">
      <c r="B105" s="179">
        <f>+'T5 - Maßnahmen in Szenario A'!B48</f>
        <v>42</v>
      </c>
      <c r="C105" s="179">
        <f>+'T5 - Maßnahmen in Szenario A'!C48</f>
        <v>0</v>
      </c>
      <c r="D105" s="179">
        <f>+'T5 - Maßnahmen in Szenario A'!D48</f>
        <v>0</v>
      </c>
      <c r="E105" s="179">
        <f>+'T5 - Maßnahmen in Szenario A'!E48</f>
        <v>0</v>
      </c>
      <c r="F105" s="201">
        <f>+'T5 - Maßnahmen in Szenario A'!F48</f>
        <v>0</v>
      </c>
      <c r="G105" s="186"/>
      <c r="H105" s="189" t="e">
        <f>+'T5 - Maßnahmen in Szenario A'!#REF!</f>
        <v>#REF!</v>
      </c>
      <c r="I105" s="189" t="e">
        <f>+'T5 - Maßnahmen in Szenario A'!#REF!</f>
        <v>#REF!</v>
      </c>
      <c r="J105" s="189" t="e">
        <f>+'T5 - Maßnahmen in Szenario A'!#REF!</f>
        <v>#REF!</v>
      </c>
      <c r="K105" s="189" t="e">
        <f>+'T5 - Maßnahmen in Szenario A'!#REF!</f>
        <v>#REF!</v>
      </c>
      <c r="L105" s="189" t="e">
        <f>+'T5 - Maßnahmen in Szenario A'!#REF!</f>
        <v>#REF!</v>
      </c>
      <c r="M105" s="189" t="e">
        <f>+'T5 - Maßnahmen in Szenario A'!#REF!</f>
        <v>#REF!</v>
      </c>
      <c r="N105" s="189" t="e">
        <f>+'T5 - Maßnahmen in Szenario A'!#REF!</f>
        <v>#REF!</v>
      </c>
      <c r="O105" s="189" t="e">
        <f>+'T5 - Maßnahmen in Szenario A'!#REF!</f>
        <v>#REF!</v>
      </c>
      <c r="P105" s="189" t="e">
        <f>+'T5 - Maßnahmen in Szenario A'!#REF!</f>
        <v>#REF!</v>
      </c>
      <c r="Q105" s="189" t="e">
        <f>+'T5 - Maßnahmen in Szenario A'!#REF!</f>
        <v>#REF!</v>
      </c>
      <c r="R105" s="189" t="e">
        <f>+'T5 - Maßnahmen in Szenario A'!#REF!</f>
        <v>#REF!</v>
      </c>
      <c r="S105" s="189" t="e">
        <f>+'T5 - Maßnahmen in Szenario A'!#REF!</f>
        <v>#REF!</v>
      </c>
      <c r="T105" s="189" t="e">
        <f>+'T5 - Maßnahmen in Szenario A'!#REF!</f>
        <v>#REF!</v>
      </c>
      <c r="U105" s="189" t="e">
        <f>+'T5 - Maßnahmen in Szenario A'!#REF!</f>
        <v>#REF!</v>
      </c>
    </row>
    <row r="106" spans="2:21" x14ac:dyDescent="0.3">
      <c r="B106" s="179">
        <f>+'T5 - Maßnahmen in Szenario A'!B49</f>
        <v>43</v>
      </c>
      <c r="C106" s="179">
        <f>+'T5 - Maßnahmen in Szenario A'!C49</f>
        <v>0</v>
      </c>
      <c r="D106" s="179">
        <f>+'T5 - Maßnahmen in Szenario A'!D49</f>
        <v>0</v>
      </c>
      <c r="E106" s="179">
        <f>+'T5 - Maßnahmen in Szenario A'!E49</f>
        <v>0</v>
      </c>
      <c r="F106" s="201">
        <f>+'T5 - Maßnahmen in Szenario A'!F49</f>
        <v>0</v>
      </c>
      <c r="G106" s="186"/>
      <c r="H106" s="189" t="e">
        <f>+'T5 - Maßnahmen in Szenario A'!#REF!</f>
        <v>#REF!</v>
      </c>
      <c r="I106" s="189" t="e">
        <f>+'T5 - Maßnahmen in Szenario A'!#REF!</f>
        <v>#REF!</v>
      </c>
      <c r="J106" s="189" t="e">
        <f>+'T5 - Maßnahmen in Szenario A'!#REF!</f>
        <v>#REF!</v>
      </c>
      <c r="K106" s="189" t="e">
        <f>+'T5 - Maßnahmen in Szenario A'!#REF!</f>
        <v>#REF!</v>
      </c>
      <c r="L106" s="189" t="e">
        <f>+'T5 - Maßnahmen in Szenario A'!#REF!</f>
        <v>#REF!</v>
      </c>
      <c r="M106" s="189" t="e">
        <f>+'T5 - Maßnahmen in Szenario A'!#REF!</f>
        <v>#REF!</v>
      </c>
      <c r="N106" s="189" t="e">
        <f>+'T5 - Maßnahmen in Szenario A'!#REF!</f>
        <v>#REF!</v>
      </c>
      <c r="O106" s="189" t="e">
        <f>+'T5 - Maßnahmen in Szenario A'!#REF!</f>
        <v>#REF!</v>
      </c>
      <c r="P106" s="189" t="e">
        <f>+'T5 - Maßnahmen in Szenario A'!#REF!</f>
        <v>#REF!</v>
      </c>
      <c r="Q106" s="189" t="e">
        <f>+'T5 - Maßnahmen in Szenario A'!#REF!</f>
        <v>#REF!</v>
      </c>
      <c r="R106" s="189" t="e">
        <f>+'T5 - Maßnahmen in Szenario A'!#REF!</f>
        <v>#REF!</v>
      </c>
      <c r="S106" s="189" t="e">
        <f>+'T5 - Maßnahmen in Szenario A'!#REF!</f>
        <v>#REF!</v>
      </c>
      <c r="T106" s="189" t="e">
        <f>+'T5 - Maßnahmen in Szenario A'!#REF!</f>
        <v>#REF!</v>
      </c>
      <c r="U106" s="189" t="e">
        <f>+'T5 - Maßnahmen in Szenario A'!#REF!</f>
        <v>#REF!</v>
      </c>
    </row>
    <row r="107" spans="2:21" x14ac:dyDescent="0.3">
      <c r="B107" s="179">
        <f>+'T5 - Maßnahmen in Szenario A'!B50</f>
        <v>44</v>
      </c>
      <c r="C107" s="179">
        <f>+'T5 - Maßnahmen in Szenario A'!C50</f>
        <v>0</v>
      </c>
      <c r="D107" s="179">
        <f>+'T5 - Maßnahmen in Szenario A'!D50</f>
        <v>0</v>
      </c>
      <c r="E107" s="179">
        <f>+'T5 - Maßnahmen in Szenario A'!E50</f>
        <v>0</v>
      </c>
      <c r="F107" s="201">
        <f>+'T5 - Maßnahmen in Szenario A'!F50</f>
        <v>0</v>
      </c>
      <c r="G107" s="186"/>
      <c r="H107" s="189" t="e">
        <f>+'T5 - Maßnahmen in Szenario A'!#REF!</f>
        <v>#REF!</v>
      </c>
      <c r="I107" s="189" t="e">
        <f>+'T5 - Maßnahmen in Szenario A'!#REF!</f>
        <v>#REF!</v>
      </c>
      <c r="J107" s="189" t="e">
        <f>+'T5 - Maßnahmen in Szenario A'!#REF!</f>
        <v>#REF!</v>
      </c>
      <c r="K107" s="189" t="e">
        <f>+'T5 - Maßnahmen in Szenario A'!#REF!</f>
        <v>#REF!</v>
      </c>
      <c r="L107" s="189" t="e">
        <f>+'T5 - Maßnahmen in Szenario A'!#REF!</f>
        <v>#REF!</v>
      </c>
      <c r="M107" s="189" t="e">
        <f>+'T5 - Maßnahmen in Szenario A'!#REF!</f>
        <v>#REF!</v>
      </c>
      <c r="N107" s="189" t="e">
        <f>+'T5 - Maßnahmen in Szenario A'!#REF!</f>
        <v>#REF!</v>
      </c>
      <c r="O107" s="189" t="e">
        <f>+'T5 - Maßnahmen in Szenario A'!#REF!</f>
        <v>#REF!</v>
      </c>
      <c r="P107" s="189" t="e">
        <f>+'T5 - Maßnahmen in Szenario A'!#REF!</f>
        <v>#REF!</v>
      </c>
      <c r="Q107" s="189" t="e">
        <f>+'T5 - Maßnahmen in Szenario A'!#REF!</f>
        <v>#REF!</v>
      </c>
      <c r="R107" s="189" t="e">
        <f>+'T5 - Maßnahmen in Szenario A'!#REF!</f>
        <v>#REF!</v>
      </c>
      <c r="S107" s="189" t="e">
        <f>+'T5 - Maßnahmen in Szenario A'!#REF!</f>
        <v>#REF!</v>
      </c>
      <c r="T107" s="189" t="e">
        <f>+'T5 - Maßnahmen in Szenario A'!#REF!</f>
        <v>#REF!</v>
      </c>
      <c r="U107" s="189" t="e">
        <f>+'T5 - Maßnahmen in Szenario A'!#REF!</f>
        <v>#REF!</v>
      </c>
    </row>
    <row r="108" spans="2:21" x14ac:dyDescent="0.3">
      <c r="B108" s="179">
        <f>+'T5 - Maßnahmen in Szenario A'!B51</f>
        <v>45</v>
      </c>
      <c r="C108" s="179">
        <f>+'T5 - Maßnahmen in Szenario A'!C51</f>
        <v>0</v>
      </c>
      <c r="D108" s="179">
        <f>+'T5 - Maßnahmen in Szenario A'!D51</f>
        <v>0</v>
      </c>
      <c r="E108" s="179">
        <f>+'T5 - Maßnahmen in Szenario A'!E51</f>
        <v>0</v>
      </c>
      <c r="F108" s="201">
        <f>+'T5 - Maßnahmen in Szenario A'!F51</f>
        <v>0</v>
      </c>
      <c r="G108" s="186"/>
      <c r="H108" s="189" t="e">
        <f>+'T5 - Maßnahmen in Szenario A'!#REF!</f>
        <v>#REF!</v>
      </c>
      <c r="I108" s="189" t="e">
        <f>+'T5 - Maßnahmen in Szenario A'!#REF!</f>
        <v>#REF!</v>
      </c>
      <c r="J108" s="189" t="e">
        <f>+'T5 - Maßnahmen in Szenario A'!#REF!</f>
        <v>#REF!</v>
      </c>
      <c r="K108" s="189" t="e">
        <f>+'T5 - Maßnahmen in Szenario A'!#REF!</f>
        <v>#REF!</v>
      </c>
      <c r="L108" s="189" t="e">
        <f>+'T5 - Maßnahmen in Szenario A'!#REF!</f>
        <v>#REF!</v>
      </c>
      <c r="M108" s="189" t="e">
        <f>+'T5 - Maßnahmen in Szenario A'!#REF!</f>
        <v>#REF!</v>
      </c>
      <c r="N108" s="189" t="e">
        <f>+'T5 - Maßnahmen in Szenario A'!#REF!</f>
        <v>#REF!</v>
      </c>
      <c r="O108" s="189" t="e">
        <f>+'T5 - Maßnahmen in Szenario A'!#REF!</f>
        <v>#REF!</v>
      </c>
      <c r="P108" s="189" t="e">
        <f>+'T5 - Maßnahmen in Szenario A'!#REF!</f>
        <v>#REF!</v>
      </c>
      <c r="Q108" s="189" t="e">
        <f>+'T5 - Maßnahmen in Szenario A'!#REF!</f>
        <v>#REF!</v>
      </c>
      <c r="R108" s="189" t="e">
        <f>+'T5 - Maßnahmen in Szenario A'!#REF!</f>
        <v>#REF!</v>
      </c>
      <c r="S108" s="189" t="e">
        <f>+'T5 - Maßnahmen in Szenario A'!#REF!</f>
        <v>#REF!</v>
      </c>
      <c r="T108" s="189" t="e">
        <f>+'T5 - Maßnahmen in Szenario A'!#REF!</f>
        <v>#REF!</v>
      </c>
      <c r="U108" s="189" t="e">
        <f>+'T5 - Maßnahmen in Szenario A'!#REF!</f>
        <v>#REF!</v>
      </c>
    </row>
    <row r="109" spans="2:21" x14ac:dyDescent="0.3">
      <c r="B109" s="179">
        <f>+'T5 - Maßnahmen in Szenario A'!B52</f>
        <v>46</v>
      </c>
      <c r="C109" s="179">
        <f>+'T5 - Maßnahmen in Szenario A'!C52</f>
        <v>0</v>
      </c>
      <c r="D109" s="179">
        <f>+'T5 - Maßnahmen in Szenario A'!D52</f>
        <v>0</v>
      </c>
      <c r="E109" s="179">
        <f>+'T5 - Maßnahmen in Szenario A'!E52</f>
        <v>0</v>
      </c>
      <c r="F109" s="201">
        <f>+'T5 - Maßnahmen in Szenario A'!F52</f>
        <v>0</v>
      </c>
      <c r="G109" s="186"/>
      <c r="H109" s="189" t="e">
        <f>+'T5 - Maßnahmen in Szenario A'!#REF!</f>
        <v>#REF!</v>
      </c>
      <c r="I109" s="189" t="e">
        <f>+'T5 - Maßnahmen in Szenario A'!#REF!</f>
        <v>#REF!</v>
      </c>
      <c r="J109" s="189" t="e">
        <f>+'T5 - Maßnahmen in Szenario A'!#REF!</f>
        <v>#REF!</v>
      </c>
      <c r="K109" s="189" t="e">
        <f>+'T5 - Maßnahmen in Szenario A'!#REF!</f>
        <v>#REF!</v>
      </c>
      <c r="L109" s="189" t="e">
        <f>+'T5 - Maßnahmen in Szenario A'!#REF!</f>
        <v>#REF!</v>
      </c>
      <c r="M109" s="189" t="e">
        <f>+'T5 - Maßnahmen in Szenario A'!#REF!</f>
        <v>#REF!</v>
      </c>
      <c r="N109" s="189" t="e">
        <f>+'T5 - Maßnahmen in Szenario A'!#REF!</f>
        <v>#REF!</v>
      </c>
      <c r="O109" s="189" t="e">
        <f>+'T5 - Maßnahmen in Szenario A'!#REF!</f>
        <v>#REF!</v>
      </c>
      <c r="P109" s="189" t="e">
        <f>+'T5 - Maßnahmen in Szenario A'!#REF!</f>
        <v>#REF!</v>
      </c>
      <c r="Q109" s="189" t="e">
        <f>+'T5 - Maßnahmen in Szenario A'!#REF!</f>
        <v>#REF!</v>
      </c>
      <c r="R109" s="189" t="e">
        <f>+'T5 - Maßnahmen in Szenario A'!#REF!</f>
        <v>#REF!</v>
      </c>
      <c r="S109" s="189" t="e">
        <f>+'T5 - Maßnahmen in Szenario A'!#REF!</f>
        <v>#REF!</v>
      </c>
      <c r="T109" s="189" t="e">
        <f>+'T5 - Maßnahmen in Szenario A'!#REF!</f>
        <v>#REF!</v>
      </c>
      <c r="U109" s="189" t="e">
        <f>+'T5 - Maßnahmen in Szenario A'!#REF!</f>
        <v>#REF!</v>
      </c>
    </row>
    <row r="110" spans="2:21" x14ac:dyDescent="0.3">
      <c r="B110" s="179">
        <f>+'T5 - Maßnahmen in Szenario A'!B53</f>
        <v>47</v>
      </c>
      <c r="C110" s="179">
        <f>+'T5 - Maßnahmen in Szenario A'!C53</f>
        <v>0</v>
      </c>
      <c r="D110" s="179">
        <f>+'T5 - Maßnahmen in Szenario A'!D53</f>
        <v>0</v>
      </c>
      <c r="E110" s="179">
        <f>+'T5 - Maßnahmen in Szenario A'!E53</f>
        <v>0</v>
      </c>
      <c r="F110" s="201">
        <f>+'T5 - Maßnahmen in Szenario A'!F53</f>
        <v>0</v>
      </c>
      <c r="G110" s="186"/>
      <c r="H110" s="189" t="e">
        <f>+'T5 - Maßnahmen in Szenario A'!#REF!</f>
        <v>#REF!</v>
      </c>
      <c r="I110" s="189" t="e">
        <f>+'T5 - Maßnahmen in Szenario A'!#REF!</f>
        <v>#REF!</v>
      </c>
      <c r="J110" s="189" t="e">
        <f>+'T5 - Maßnahmen in Szenario A'!#REF!</f>
        <v>#REF!</v>
      </c>
      <c r="K110" s="189" t="e">
        <f>+'T5 - Maßnahmen in Szenario A'!#REF!</f>
        <v>#REF!</v>
      </c>
      <c r="L110" s="189" t="e">
        <f>+'T5 - Maßnahmen in Szenario A'!#REF!</f>
        <v>#REF!</v>
      </c>
      <c r="M110" s="189" t="e">
        <f>+'T5 - Maßnahmen in Szenario A'!#REF!</f>
        <v>#REF!</v>
      </c>
      <c r="N110" s="189" t="e">
        <f>+'T5 - Maßnahmen in Szenario A'!#REF!</f>
        <v>#REF!</v>
      </c>
      <c r="O110" s="189" t="e">
        <f>+'T5 - Maßnahmen in Szenario A'!#REF!</f>
        <v>#REF!</v>
      </c>
      <c r="P110" s="189" t="e">
        <f>+'T5 - Maßnahmen in Szenario A'!#REF!</f>
        <v>#REF!</v>
      </c>
      <c r="Q110" s="189" t="e">
        <f>+'T5 - Maßnahmen in Szenario A'!#REF!</f>
        <v>#REF!</v>
      </c>
      <c r="R110" s="189" t="e">
        <f>+'T5 - Maßnahmen in Szenario A'!#REF!</f>
        <v>#REF!</v>
      </c>
      <c r="S110" s="189" t="e">
        <f>+'T5 - Maßnahmen in Szenario A'!#REF!</f>
        <v>#REF!</v>
      </c>
      <c r="T110" s="189" t="e">
        <f>+'T5 - Maßnahmen in Szenario A'!#REF!</f>
        <v>#REF!</v>
      </c>
      <c r="U110" s="189" t="e">
        <f>+'T5 - Maßnahmen in Szenario A'!#REF!</f>
        <v>#REF!</v>
      </c>
    </row>
    <row r="111" spans="2:21" x14ac:dyDescent="0.3">
      <c r="B111" s="179">
        <f>+'T5 - Maßnahmen in Szenario A'!B54</f>
        <v>48</v>
      </c>
      <c r="C111" s="179">
        <f>+'T5 - Maßnahmen in Szenario A'!C54</f>
        <v>0</v>
      </c>
      <c r="D111" s="179">
        <f>+'T5 - Maßnahmen in Szenario A'!D54</f>
        <v>0</v>
      </c>
      <c r="E111" s="179">
        <f>+'T5 - Maßnahmen in Szenario A'!E54</f>
        <v>0</v>
      </c>
      <c r="F111" s="201">
        <f>+'T5 - Maßnahmen in Szenario A'!F54</f>
        <v>0</v>
      </c>
      <c r="G111" s="186"/>
      <c r="H111" s="189" t="e">
        <f>+'T5 - Maßnahmen in Szenario A'!#REF!</f>
        <v>#REF!</v>
      </c>
      <c r="I111" s="189" t="e">
        <f>+'T5 - Maßnahmen in Szenario A'!#REF!</f>
        <v>#REF!</v>
      </c>
      <c r="J111" s="189" t="e">
        <f>+'T5 - Maßnahmen in Szenario A'!#REF!</f>
        <v>#REF!</v>
      </c>
      <c r="K111" s="189" t="e">
        <f>+'T5 - Maßnahmen in Szenario A'!#REF!</f>
        <v>#REF!</v>
      </c>
      <c r="L111" s="189" t="e">
        <f>+'T5 - Maßnahmen in Szenario A'!#REF!</f>
        <v>#REF!</v>
      </c>
      <c r="M111" s="189" t="e">
        <f>+'T5 - Maßnahmen in Szenario A'!#REF!</f>
        <v>#REF!</v>
      </c>
      <c r="N111" s="189" t="e">
        <f>+'T5 - Maßnahmen in Szenario A'!#REF!</f>
        <v>#REF!</v>
      </c>
      <c r="O111" s="189" t="e">
        <f>+'T5 - Maßnahmen in Szenario A'!#REF!</f>
        <v>#REF!</v>
      </c>
      <c r="P111" s="189" t="e">
        <f>+'T5 - Maßnahmen in Szenario A'!#REF!</f>
        <v>#REF!</v>
      </c>
      <c r="Q111" s="189" t="e">
        <f>+'T5 - Maßnahmen in Szenario A'!#REF!</f>
        <v>#REF!</v>
      </c>
      <c r="R111" s="189" t="e">
        <f>+'T5 - Maßnahmen in Szenario A'!#REF!</f>
        <v>#REF!</v>
      </c>
      <c r="S111" s="189" t="e">
        <f>+'T5 - Maßnahmen in Szenario A'!#REF!</f>
        <v>#REF!</v>
      </c>
      <c r="T111" s="189" t="e">
        <f>+'T5 - Maßnahmen in Szenario A'!#REF!</f>
        <v>#REF!</v>
      </c>
      <c r="U111" s="189" t="e">
        <f>+'T5 - Maßnahmen in Szenario A'!#REF!</f>
        <v>#REF!</v>
      </c>
    </row>
    <row r="112" spans="2:21" x14ac:dyDescent="0.3">
      <c r="B112" s="179">
        <f>+'T5 - Maßnahmen in Szenario A'!B55</f>
        <v>49</v>
      </c>
      <c r="C112" s="179">
        <f>+'T5 - Maßnahmen in Szenario A'!C55</f>
        <v>0</v>
      </c>
      <c r="D112" s="179">
        <f>+'T5 - Maßnahmen in Szenario A'!D55</f>
        <v>0</v>
      </c>
      <c r="E112" s="179">
        <f>+'T5 - Maßnahmen in Szenario A'!E55</f>
        <v>0</v>
      </c>
      <c r="F112" s="201">
        <f>+'T5 - Maßnahmen in Szenario A'!F55</f>
        <v>0</v>
      </c>
      <c r="G112" s="186"/>
      <c r="H112" s="189" t="e">
        <f>+'T5 - Maßnahmen in Szenario A'!#REF!</f>
        <v>#REF!</v>
      </c>
      <c r="I112" s="189" t="e">
        <f>+'T5 - Maßnahmen in Szenario A'!#REF!</f>
        <v>#REF!</v>
      </c>
      <c r="J112" s="189" t="e">
        <f>+'T5 - Maßnahmen in Szenario A'!#REF!</f>
        <v>#REF!</v>
      </c>
      <c r="K112" s="189" t="e">
        <f>+'T5 - Maßnahmen in Szenario A'!#REF!</f>
        <v>#REF!</v>
      </c>
      <c r="L112" s="189" t="e">
        <f>+'T5 - Maßnahmen in Szenario A'!#REF!</f>
        <v>#REF!</v>
      </c>
      <c r="M112" s="189" t="e">
        <f>+'T5 - Maßnahmen in Szenario A'!#REF!</f>
        <v>#REF!</v>
      </c>
      <c r="N112" s="189" t="e">
        <f>+'T5 - Maßnahmen in Szenario A'!#REF!</f>
        <v>#REF!</v>
      </c>
      <c r="O112" s="189" t="e">
        <f>+'T5 - Maßnahmen in Szenario A'!#REF!</f>
        <v>#REF!</v>
      </c>
      <c r="P112" s="189" t="e">
        <f>+'T5 - Maßnahmen in Szenario A'!#REF!</f>
        <v>#REF!</v>
      </c>
      <c r="Q112" s="189" t="e">
        <f>+'T5 - Maßnahmen in Szenario A'!#REF!</f>
        <v>#REF!</v>
      </c>
      <c r="R112" s="189" t="e">
        <f>+'T5 - Maßnahmen in Szenario A'!#REF!</f>
        <v>#REF!</v>
      </c>
      <c r="S112" s="189" t="e">
        <f>+'T5 - Maßnahmen in Szenario A'!#REF!</f>
        <v>#REF!</v>
      </c>
      <c r="T112" s="189" t="e">
        <f>+'T5 - Maßnahmen in Szenario A'!#REF!</f>
        <v>#REF!</v>
      </c>
      <c r="U112" s="189" t="e">
        <f>+'T5 - Maßnahmen in Szenario A'!#REF!</f>
        <v>#REF!</v>
      </c>
    </row>
    <row r="114" spans="2:19" ht="15" thickBot="1" x14ac:dyDescent="0.35"/>
    <row r="115" spans="2:19" ht="17.399999999999999" x14ac:dyDescent="0.3">
      <c r="B115" s="206" t="s">
        <v>509</v>
      </c>
      <c r="C115" s="207"/>
      <c r="D115" s="207"/>
      <c r="E115" s="207"/>
      <c r="F115" s="208"/>
      <c r="G115" s="181"/>
      <c r="H115" s="197"/>
      <c r="I115" s="197"/>
      <c r="J115" s="197"/>
      <c r="K115" s="197"/>
      <c r="L115" s="197"/>
      <c r="M115" s="197"/>
      <c r="N115" s="197"/>
      <c r="O115" s="197"/>
      <c r="P115" s="197"/>
      <c r="Q115" s="197"/>
      <c r="R115" s="197"/>
      <c r="S115" s="197"/>
    </row>
    <row r="116" spans="2:19" ht="18" thickBot="1" x14ac:dyDescent="0.35">
      <c r="B116" s="209"/>
      <c r="C116" s="210"/>
      <c r="D116" s="210"/>
      <c r="E116" s="210"/>
      <c r="F116" s="211"/>
      <c r="G116" s="182"/>
      <c r="H116" s="198"/>
      <c r="I116" s="198"/>
      <c r="J116" s="198"/>
      <c r="K116" s="198"/>
      <c r="L116" s="198"/>
      <c r="M116" s="198"/>
      <c r="N116" s="198"/>
      <c r="O116" s="198"/>
      <c r="P116" s="198"/>
      <c r="Q116" s="198"/>
      <c r="R116" s="198"/>
      <c r="S116" s="198"/>
    </row>
    <row r="117" spans="2:19" ht="15" thickBot="1" x14ac:dyDescent="0.35">
      <c r="B117" s="78"/>
      <c r="C117" s="78"/>
      <c r="D117" s="78"/>
      <c r="E117" s="78"/>
      <c r="F117" s="78"/>
      <c r="G117" s="171"/>
      <c r="H117" s="78"/>
      <c r="I117" s="78"/>
      <c r="J117" s="78"/>
      <c r="K117" s="78"/>
      <c r="L117" s="78"/>
      <c r="M117" s="78"/>
      <c r="N117" s="78"/>
      <c r="O117" s="78"/>
      <c r="P117" s="78"/>
      <c r="Q117" s="78"/>
      <c r="R117" s="78"/>
      <c r="S117" s="78"/>
    </row>
    <row r="118" spans="2:19" ht="42" thickBot="1" x14ac:dyDescent="0.35">
      <c r="B118" s="199" t="str">
        <f>+'T5 - Maßnahmen in Szenario A'!B5</f>
        <v>Nr.</v>
      </c>
      <c r="C118" s="199" t="str">
        <f>+'T5 - Maßnahmen in Szenario A'!C5</f>
        <v>Sanierungsmassnahme</v>
      </c>
      <c r="D118" s="199" t="str">
        <f>+'T5 - Maßnahmen in Szenario A'!D5</f>
        <v>Kategorie</v>
      </c>
      <c r="E118" s="199" t="str">
        <f>+'T5 - Maßnahmen in Szenario A'!E5</f>
        <v>Subkategorie</v>
      </c>
      <c r="F118" s="199" t="str">
        <f>+'T5 - Maßnahmen in Szenario A'!F5</f>
        <v>Durchführbarkeit</v>
      </c>
      <c r="G118" s="183"/>
      <c r="H118" s="199" t="str">
        <f>+'T5 - Maßnahmen in Szenario A'!G5</f>
        <v>Dauer bis Effekt eintritt</v>
      </c>
      <c r="I118" s="199" t="str">
        <f>+'T5 - Maßnahmen in Szenario A'!H5</f>
        <v>Auswirkung auf Sanierungs-indikatoren</v>
      </c>
      <c r="J118" s="199" t="str">
        <f>+'T5 - Maßnahmen in Szenario A'!I5</f>
        <v>Auswirkung auf z.B. CET1</v>
      </c>
      <c r="K118" s="199" t="str">
        <f>+'T5 - Maßnahmen in Szenario A'!L5</f>
        <v>Auswirkungen auf Profitabilität</v>
      </c>
      <c r="L118" s="199" t="str">
        <f>+'T5 - Maßnahmen in Szenario A'!M5</f>
        <v>Auswirkung auf Profitabilität</v>
      </c>
      <c r="M118" s="199" t="e">
        <f>+'T5 - Maßnahmen in Szenario A'!#REF!</f>
        <v>#REF!</v>
      </c>
      <c r="N118" s="199" t="e">
        <f>+'T5 - Maßnahmen in Szenario A'!#REF!</f>
        <v>#REF!</v>
      </c>
      <c r="O118" s="199" t="e">
        <f>+'T5 - Maßnahmen in Szenario A'!#REF!</f>
        <v>#REF!</v>
      </c>
      <c r="P118" s="199" t="e">
        <f>+'T5 - Maßnahmen in Szenario A'!#REF!</f>
        <v>#REF!</v>
      </c>
      <c r="Q118" s="199" t="e">
        <f>+'T5 - Maßnahmen in Szenario A'!#REF!</f>
        <v>#REF!</v>
      </c>
      <c r="R118" s="199" t="e">
        <f>+'T5 - Maßnahmen in Szenario A'!#REF!</f>
        <v>#REF!</v>
      </c>
      <c r="S118" s="199" t="e">
        <f>+'T5 - Maßnahmen in Szenario A'!#REF!</f>
        <v>#REF!</v>
      </c>
    </row>
    <row r="119" spans="2:19" ht="15" thickBot="1" x14ac:dyDescent="0.35">
      <c r="B119" s="184" t="str">
        <f>+'T5 - Maßnahmen in Szenario A'!B6</f>
        <v>Nr.</v>
      </c>
      <c r="C119" s="184" t="str">
        <f>+'T5 - Maßnahmen in Szenario A'!C6</f>
        <v>Name (gemäss Sanierungsplan)</v>
      </c>
      <c r="D119" s="184" t="str">
        <f>+'T5 - Maßnahmen in Szenario A'!D6</f>
        <v>Name</v>
      </c>
      <c r="E119" s="184" t="str">
        <f>+'T5 - Maßnahmen in Szenario A'!E6</f>
        <v xml:space="preserve">Name </v>
      </c>
      <c r="F119" s="184" t="str">
        <f>+'T5 - Maßnahmen in Szenario A'!F6</f>
        <v>Durchführbarkeit</v>
      </c>
      <c r="G119" s="185"/>
      <c r="H119" s="194" t="str">
        <f>+'T5 - Maßnahmen in Szenario A'!G6</f>
        <v>Monate</v>
      </c>
      <c r="I119" s="194" t="str">
        <f>+'T5 - Maßnahmen in Szenario A'!H6</f>
        <v>Prozentpunkte</v>
      </c>
      <c r="J119" s="194" t="str">
        <f>+'T5 - Maßnahmen in Szenario A'!I6</f>
        <v>CHF Mio.</v>
      </c>
      <c r="K119" s="194" t="str">
        <f>+'T5 - Maßnahmen in Szenario A'!L6</f>
        <v>Prozentpunkte</v>
      </c>
      <c r="L119" s="194" t="str">
        <f>+'T5 - Maßnahmen in Szenario A'!M6</f>
        <v>CHF Mio.</v>
      </c>
      <c r="M119" s="194" t="e">
        <f>+'T5 - Maßnahmen in Szenario A'!#REF!</f>
        <v>#REF!</v>
      </c>
      <c r="N119" s="194" t="e">
        <f>+'T5 - Maßnahmen in Szenario A'!#REF!</f>
        <v>#REF!</v>
      </c>
      <c r="O119" s="194" t="e">
        <f>+'T5 - Maßnahmen in Szenario A'!#REF!</f>
        <v>#REF!</v>
      </c>
      <c r="P119" s="194" t="e">
        <f>+'T5 - Maßnahmen in Szenario A'!#REF!</f>
        <v>#REF!</v>
      </c>
      <c r="Q119" s="194" t="e">
        <f>+'T5 - Maßnahmen in Szenario A'!#REF!</f>
        <v>#REF!</v>
      </c>
      <c r="R119" s="194" t="e">
        <f>+'T5 - Maßnahmen in Szenario A'!#REF!</f>
        <v>#REF!</v>
      </c>
      <c r="S119" s="194" t="e">
        <f>+'T5 - Maßnahmen in Szenario A'!#REF!</f>
        <v>#REF!</v>
      </c>
    </row>
    <row r="120" spans="2:19" ht="15" thickBot="1" x14ac:dyDescent="0.35">
      <c r="B120" s="203"/>
      <c r="C120" s="203"/>
      <c r="D120" s="203"/>
      <c r="E120" s="203"/>
      <c r="F120" s="203"/>
      <c r="G120" s="178"/>
      <c r="H120" s="177" t="e">
        <f>+'T5 - Maßnahmen in Szenario A'!#REF!</f>
        <v>#REF!</v>
      </c>
      <c r="I120" s="177" t="e">
        <f>+'T5 - Maßnahmen in Szenario A'!#REF!</f>
        <v>#REF!</v>
      </c>
      <c r="J120" s="177" t="e">
        <f>+'T5 - Maßnahmen in Szenario A'!#REF!</f>
        <v>#REF!</v>
      </c>
      <c r="K120" s="177" t="e">
        <f>+'T5 - Maßnahmen in Szenario A'!#REF!</f>
        <v>#REF!</v>
      </c>
      <c r="L120" s="177" t="e">
        <f>+'T5 - Maßnahmen in Szenario A'!#REF!</f>
        <v>#REF!</v>
      </c>
      <c r="M120" s="177" t="e">
        <f>+'T5 - Maßnahmen in Szenario A'!#REF!</f>
        <v>#REF!</v>
      </c>
      <c r="N120" s="177" t="e">
        <f>+'T5 - Maßnahmen in Szenario A'!#REF!</f>
        <v>#REF!</v>
      </c>
      <c r="O120" s="177" t="e">
        <f>+'T5 - Maßnahmen in Szenario A'!#REF!</f>
        <v>#REF!</v>
      </c>
      <c r="P120" s="177" t="e">
        <f>+'T5 - Maßnahmen in Szenario A'!#REF!</f>
        <v>#REF!</v>
      </c>
      <c r="Q120" s="177" t="e">
        <f>+'T5 - Maßnahmen in Szenario A'!#REF!</f>
        <v>#REF!</v>
      </c>
      <c r="R120" s="177" t="e">
        <f>+'T5 - Maßnahmen in Szenario A'!#REF!</f>
        <v>#REF!</v>
      </c>
      <c r="S120" s="177" t="e">
        <f>+'T5 - Maßnahmen in Szenario A'!#REF!</f>
        <v>#REF!</v>
      </c>
    </row>
    <row r="121" spans="2:19" x14ac:dyDescent="0.3">
      <c r="B121" s="193">
        <f>+'T5 - Maßnahmen in Szenario A'!B7</f>
        <v>1</v>
      </c>
      <c r="C121" s="193">
        <f>+'T5 - Maßnahmen in Szenario A'!C7</f>
        <v>0</v>
      </c>
      <c r="D121" s="193">
        <f>+'T5 - Maßnahmen in Szenario A'!D7</f>
        <v>0</v>
      </c>
      <c r="E121" s="193">
        <f>+'T5 - Maßnahmen in Szenario A'!E7</f>
        <v>0</v>
      </c>
      <c r="F121" s="188">
        <f>+'T5 - Maßnahmen in Szenario A'!F7</f>
        <v>0</v>
      </c>
      <c r="G121" s="186"/>
      <c r="H121" s="202" t="e">
        <f>+'T5 - Maßnahmen in Szenario A'!#REF!</f>
        <v>#REF!</v>
      </c>
      <c r="I121" s="202" t="e">
        <f>+'T5 - Maßnahmen in Szenario A'!#REF!</f>
        <v>#REF!</v>
      </c>
      <c r="J121" s="202" t="e">
        <f>+'T5 - Maßnahmen in Szenario A'!#REF!</f>
        <v>#REF!</v>
      </c>
      <c r="K121" s="202" t="e">
        <f>+'T5 - Maßnahmen in Szenario A'!#REF!</f>
        <v>#REF!</v>
      </c>
      <c r="L121" s="202" t="e">
        <f>+'T5 - Maßnahmen in Szenario A'!#REF!</f>
        <v>#REF!</v>
      </c>
      <c r="M121" s="202" t="e">
        <f>+'T5 - Maßnahmen in Szenario A'!#REF!</f>
        <v>#REF!</v>
      </c>
      <c r="N121" s="202" t="e">
        <f>+'T5 - Maßnahmen in Szenario A'!#REF!</f>
        <v>#REF!</v>
      </c>
      <c r="O121" s="202" t="e">
        <f>+'T5 - Maßnahmen in Szenario A'!#REF!</f>
        <v>#REF!</v>
      </c>
      <c r="P121" s="202" t="e">
        <f>+'T5 - Maßnahmen in Szenario A'!#REF!</f>
        <v>#REF!</v>
      </c>
      <c r="Q121" s="202" t="e">
        <f>+'T5 - Maßnahmen in Szenario A'!#REF!</f>
        <v>#REF!</v>
      </c>
      <c r="R121" s="202" t="e">
        <f>+'T5 - Maßnahmen in Szenario A'!#REF!</f>
        <v>#REF!</v>
      </c>
      <c r="S121" s="202" t="e">
        <f>+'T5 - Maßnahmen in Szenario A'!#REF!</f>
        <v>#REF!</v>
      </c>
    </row>
    <row r="122" spans="2:19" x14ac:dyDescent="0.3">
      <c r="B122" s="179">
        <f>+'T5 - Maßnahmen in Szenario A'!B8</f>
        <v>2</v>
      </c>
      <c r="C122" s="179">
        <f>+'T5 - Maßnahmen in Szenario A'!C8</f>
        <v>0</v>
      </c>
      <c r="D122" s="179">
        <f>+'T5 - Maßnahmen in Szenario A'!D8</f>
        <v>0</v>
      </c>
      <c r="E122" s="179">
        <f>+'T5 - Maßnahmen in Szenario A'!E8</f>
        <v>0</v>
      </c>
      <c r="F122" s="190">
        <f>+'T5 - Maßnahmen in Szenario A'!F8</f>
        <v>0</v>
      </c>
      <c r="G122" s="186"/>
      <c r="H122" s="189" t="e">
        <f>+'T5 - Maßnahmen in Szenario A'!#REF!</f>
        <v>#REF!</v>
      </c>
      <c r="I122" s="189" t="e">
        <f>+'T5 - Maßnahmen in Szenario A'!#REF!</f>
        <v>#REF!</v>
      </c>
      <c r="J122" s="189" t="e">
        <f>+'T5 - Maßnahmen in Szenario A'!#REF!</f>
        <v>#REF!</v>
      </c>
      <c r="K122" s="189" t="e">
        <f>+'T5 - Maßnahmen in Szenario A'!#REF!</f>
        <v>#REF!</v>
      </c>
      <c r="L122" s="189" t="e">
        <f>+'T5 - Maßnahmen in Szenario A'!#REF!</f>
        <v>#REF!</v>
      </c>
      <c r="M122" s="189" t="e">
        <f>+'T5 - Maßnahmen in Szenario A'!#REF!</f>
        <v>#REF!</v>
      </c>
      <c r="N122" s="189" t="e">
        <f>+'T5 - Maßnahmen in Szenario A'!#REF!</f>
        <v>#REF!</v>
      </c>
      <c r="O122" s="189" t="e">
        <f>+'T5 - Maßnahmen in Szenario A'!#REF!</f>
        <v>#REF!</v>
      </c>
      <c r="P122" s="189" t="e">
        <f>+'T5 - Maßnahmen in Szenario A'!#REF!</f>
        <v>#REF!</v>
      </c>
      <c r="Q122" s="189" t="e">
        <f>+'T5 - Maßnahmen in Szenario A'!#REF!</f>
        <v>#REF!</v>
      </c>
      <c r="R122" s="189" t="e">
        <f>+'T5 - Maßnahmen in Szenario A'!#REF!</f>
        <v>#REF!</v>
      </c>
      <c r="S122" s="189" t="e">
        <f>+'T5 - Maßnahmen in Szenario A'!#REF!</f>
        <v>#REF!</v>
      </c>
    </row>
    <row r="123" spans="2:19" x14ac:dyDescent="0.3">
      <c r="B123" s="179">
        <f>+'T5 - Maßnahmen in Szenario A'!B9</f>
        <v>3</v>
      </c>
      <c r="C123" s="179">
        <f>+'T5 - Maßnahmen in Szenario A'!C9</f>
        <v>0</v>
      </c>
      <c r="D123" s="179">
        <f>+'T5 - Maßnahmen in Szenario A'!D9</f>
        <v>0</v>
      </c>
      <c r="E123" s="179">
        <f>+'T5 - Maßnahmen in Szenario A'!E9</f>
        <v>0</v>
      </c>
      <c r="F123" s="190">
        <f>+'T5 - Maßnahmen in Szenario A'!F9</f>
        <v>0</v>
      </c>
      <c r="G123" s="186"/>
      <c r="H123" s="189" t="e">
        <f>+'T5 - Maßnahmen in Szenario A'!#REF!</f>
        <v>#REF!</v>
      </c>
      <c r="I123" s="189" t="e">
        <f>+'T5 - Maßnahmen in Szenario A'!#REF!</f>
        <v>#REF!</v>
      </c>
      <c r="J123" s="189" t="e">
        <f>+'T5 - Maßnahmen in Szenario A'!#REF!</f>
        <v>#REF!</v>
      </c>
      <c r="K123" s="189" t="e">
        <f>+'T5 - Maßnahmen in Szenario A'!#REF!</f>
        <v>#REF!</v>
      </c>
      <c r="L123" s="189" t="e">
        <f>+'T5 - Maßnahmen in Szenario A'!#REF!</f>
        <v>#REF!</v>
      </c>
      <c r="M123" s="189" t="e">
        <f>+'T5 - Maßnahmen in Szenario A'!#REF!</f>
        <v>#REF!</v>
      </c>
      <c r="N123" s="189" t="e">
        <f>+'T5 - Maßnahmen in Szenario A'!#REF!</f>
        <v>#REF!</v>
      </c>
      <c r="O123" s="189" t="e">
        <f>+'T5 - Maßnahmen in Szenario A'!#REF!</f>
        <v>#REF!</v>
      </c>
      <c r="P123" s="189" t="e">
        <f>+'T5 - Maßnahmen in Szenario A'!#REF!</f>
        <v>#REF!</v>
      </c>
      <c r="Q123" s="189" t="e">
        <f>+'T5 - Maßnahmen in Szenario A'!#REF!</f>
        <v>#REF!</v>
      </c>
      <c r="R123" s="189" t="e">
        <f>+'T5 - Maßnahmen in Szenario A'!#REF!</f>
        <v>#REF!</v>
      </c>
      <c r="S123" s="189" t="e">
        <f>+'T5 - Maßnahmen in Szenario A'!#REF!</f>
        <v>#REF!</v>
      </c>
    </row>
    <row r="124" spans="2:19" x14ac:dyDescent="0.3">
      <c r="B124" s="179">
        <f>+'T5 - Maßnahmen in Szenario A'!B10</f>
        <v>4</v>
      </c>
      <c r="C124" s="179">
        <f>+'T5 - Maßnahmen in Szenario A'!C10</f>
        <v>0</v>
      </c>
      <c r="D124" s="179">
        <f>+'T5 - Maßnahmen in Szenario A'!D10</f>
        <v>0</v>
      </c>
      <c r="E124" s="179">
        <f>+'T5 - Maßnahmen in Szenario A'!E10</f>
        <v>0</v>
      </c>
      <c r="F124" s="201">
        <f>+'T5 - Maßnahmen in Szenario A'!F10</f>
        <v>0</v>
      </c>
      <c r="G124" s="186"/>
      <c r="H124" s="189" t="e">
        <f>+'T5 - Maßnahmen in Szenario A'!#REF!</f>
        <v>#REF!</v>
      </c>
      <c r="I124" s="189" t="e">
        <f>+'T5 - Maßnahmen in Szenario A'!#REF!</f>
        <v>#REF!</v>
      </c>
      <c r="J124" s="189" t="e">
        <f>+'T5 - Maßnahmen in Szenario A'!#REF!</f>
        <v>#REF!</v>
      </c>
      <c r="K124" s="189" t="e">
        <f>+'T5 - Maßnahmen in Szenario A'!#REF!</f>
        <v>#REF!</v>
      </c>
      <c r="L124" s="189" t="e">
        <f>+'T5 - Maßnahmen in Szenario A'!#REF!</f>
        <v>#REF!</v>
      </c>
      <c r="M124" s="189" t="e">
        <f>+'T5 - Maßnahmen in Szenario A'!#REF!</f>
        <v>#REF!</v>
      </c>
      <c r="N124" s="189" t="e">
        <f>+'T5 - Maßnahmen in Szenario A'!#REF!</f>
        <v>#REF!</v>
      </c>
      <c r="O124" s="189" t="e">
        <f>+'T5 - Maßnahmen in Szenario A'!#REF!</f>
        <v>#REF!</v>
      </c>
      <c r="P124" s="189" t="e">
        <f>+'T5 - Maßnahmen in Szenario A'!#REF!</f>
        <v>#REF!</v>
      </c>
      <c r="Q124" s="189" t="e">
        <f>+'T5 - Maßnahmen in Szenario A'!#REF!</f>
        <v>#REF!</v>
      </c>
      <c r="R124" s="189" t="e">
        <f>+'T5 - Maßnahmen in Szenario A'!#REF!</f>
        <v>#REF!</v>
      </c>
      <c r="S124" s="189" t="e">
        <f>+'T5 - Maßnahmen in Szenario A'!#REF!</f>
        <v>#REF!</v>
      </c>
    </row>
    <row r="125" spans="2:19" x14ac:dyDescent="0.3">
      <c r="B125" s="179">
        <f>+'T5 - Maßnahmen in Szenario A'!B11</f>
        <v>5</v>
      </c>
      <c r="C125" s="179">
        <f>+'T5 - Maßnahmen in Szenario A'!C11</f>
        <v>0</v>
      </c>
      <c r="D125" s="179">
        <f>+'T5 - Maßnahmen in Szenario A'!D11</f>
        <v>0</v>
      </c>
      <c r="E125" s="179">
        <f>+'T5 - Maßnahmen in Szenario A'!E11</f>
        <v>0</v>
      </c>
      <c r="F125" s="201">
        <f>+'T5 - Maßnahmen in Szenario A'!F11</f>
        <v>0</v>
      </c>
      <c r="G125" s="186"/>
      <c r="H125" s="189" t="e">
        <f>+'T5 - Maßnahmen in Szenario A'!#REF!</f>
        <v>#REF!</v>
      </c>
      <c r="I125" s="189" t="e">
        <f>+'T5 - Maßnahmen in Szenario A'!#REF!</f>
        <v>#REF!</v>
      </c>
      <c r="J125" s="189" t="e">
        <f>+'T5 - Maßnahmen in Szenario A'!#REF!</f>
        <v>#REF!</v>
      </c>
      <c r="K125" s="189" t="e">
        <f>+'T5 - Maßnahmen in Szenario A'!#REF!</f>
        <v>#REF!</v>
      </c>
      <c r="L125" s="189" t="e">
        <f>+'T5 - Maßnahmen in Szenario A'!#REF!</f>
        <v>#REF!</v>
      </c>
      <c r="M125" s="189" t="e">
        <f>+'T5 - Maßnahmen in Szenario A'!#REF!</f>
        <v>#REF!</v>
      </c>
      <c r="N125" s="189" t="e">
        <f>+'T5 - Maßnahmen in Szenario A'!#REF!</f>
        <v>#REF!</v>
      </c>
      <c r="O125" s="189" t="e">
        <f>+'T5 - Maßnahmen in Szenario A'!#REF!</f>
        <v>#REF!</v>
      </c>
      <c r="P125" s="189" t="e">
        <f>+'T5 - Maßnahmen in Szenario A'!#REF!</f>
        <v>#REF!</v>
      </c>
      <c r="Q125" s="189" t="e">
        <f>+'T5 - Maßnahmen in Szenario A'!#REF!</f>
        <v>#REF!</v>
      </c>
      <c r="R125" s="189" t="e">
        <f>+'T5 - Maßnahmen in Szenario A'!#REF!</f>
        <v>#REF!</v>
      </c>
      <c r="S125" s="189" t="e">
        <f>+'T5 - Maßnahmen in Szenario A'!#REF!</f>
        <v>#REF!</v>
      </c>
    </row>
    <row r="126" spans="2:19" x14ac:dyDescent="0.3">
      <c r="B126" s="179">
        <f>+'T5 - Maßnahmen in Szenario A'!B12</f>
        <v>6</v>
      </c>
      <c r="C126" s="179">
        <f>+'T5 - Maßnahmen in Szenario A'!C12</f>
        <v>0</v>
      </c>
      <c r="D126" s="179">
        <f>+'T5 - Maßnahmen in Szenario A'!D12</f>
        <v>0</v>
      </c>
      <c r="E126" s="179">
        <f>+'T5 - Maßnahmen in Szenario A'!E12</f>
        <v>0</v>
      </c>
      <c r="F126" s="201">
        <f>+'T5 - Maßnahmen in Szenario A'!F12</f>
        <v>0</v>
      </c>
      <c r="G126" s="186"/>
      <c r="H126" s="189" t="e">
        <f>+'T5 - Maßnahmen in Szenario A'!#REF!</f>
        <v>#REF!</v>
      </c>
      <c r="I126" s="189" t="e">
        <f>+'T5 - Maßnahmen in Szenario A'!#REF!</f>
        <v>#REF!</v>
      </c>
      <c r="J126" s="189" t="e">
        <f>+'T5 - Maßnahmen in Szenario A'!#REF!</f>
        <v>#REF!</v>
      </c>
      <c r="K126" s="189" t="e">
        <f>+'T5 - Maßnahmen in Szenario A'!#REF!</f>
        <v>#REF!</v>
      </c>
      <c r="L126" s="189" t="e">
        <f>+'T5 - Maßnahmen in Szenario A'!#REF!</f>
        <v>#REF!</v>
      </c>
      <c r="M126" s="189" t="e">
        <f>+'T5 - Maßnahmen in Szenario A'!#REF!</f>
        <v>#REF!</v>
      </c>
      <c r="N126" s="189" t="e">
        <f>+'T5 - Maßnahmen in Szenario A'!#REF!</f>
        <v>#REF!</v>
      </c>
      <c r="O126" s="189" t="e">
        <f>+'T5 - Maßnahmen in Szenario A'!#REF!</f>
        <v>#REF!</v>
      </c>
      <c r="P126" s="189" t="e">
        <f>+'T5 - Maßnahmen in Szenario A'!#REF!</f>
        <v>#REF!</v>
      </c>
      <c r="Q126" s="189" t="e">
        <f>+'T5 - Maßnahmen in Szenario A'!#REF!</f>
        <v>#REF!</v>
      </c>
      <c r="R126" s="189" t="e">
        <f>+'T5 - Maßnahmen in Szenario A'!#REF!</f>
        <v>#REF!</v>
      </c>
      <c r="S126" s="189" t="e">
        <f>+'T5 - Maßnahmen in Szenario A'!#REF!</f>
        <v>#REF!</v>
      </c>
    </row>
    <row r="127" spans="2:19" x14ac:dyDescent="0.3">
      <c r="B127" s="179">
        <f>+'T5 - Maßnahmen in Szenario A'!B13</f>
        <v>7</v>
      </c>
      <c r="C127" s="179">
        <f>+'T5 - Maßnahmen in Szenario A'!C13</f>
        <v>0</v>
      </c>
      <c r="D127" s="179">
        <f>+'T5 - Maßnahmen in Szenario A'!D13</f>
        <v>0</v>
      </c>
      <c r="E127" s="179">
        <f>+'T5 - Maßnahmen in Szenario A'!E13</f>
        <v>0</v>
      </c>
      <c r="F127" s="201">
        <f>+'T5 - Maßnahmen in Szenario A'!F13</f>
        <v>0</v>
      </c>
      <c r="G127" s="186"/>
      <c r="H127" s="189" t="e">
        <f>+'T5 - Maßnahmen in Szenario A'!#REF!</f>
        <v>#REF!</v>
      </c>
      <c r="I127" s="189" t="e">
        <f>+'T5 - Maßnahmen in Szenario A'!#REF!</f>
        <v>#REF!</v>
      </c>
      <c r="J127" s="189" t="e">
        <f>+'T5 - Maßnahmen in Szenario A'!#REF!</f>
        <v>#REF!</v>
      </c>
      <c r="K127" s="189" t="e">
        <f>+'T5 - Maßnahmen in Szenario A'!#REF!</f>
        <v>#REF!</v>
      </c>
      <c r="L127" s="189" t="e">
        <f>+'T5 - Maßnahmen in Szenario A'!#REF!</f>
        <v>#REF!</v>
      </c>
      <c r="M127" s="189" t="e">
        <f>+'T5 - Maßnahmen in Szenario A'!#REF!</f>
        <v>#REF!</v>
      </c>
      <c r="N127" s="189" t="e">
        <f>+'T5 - Maßnahmen in Szenario A'!#REF!</f>
        <v>#REF!</v>
      </c>
      <c r="O127" s="189" t="e">
        <f>+'T5 - Maßnahmen in Szenario A'!#REF!</f>
        <v>#REF!</v>
      </c>
      <c r="P127" s="189" t="e">
        <f>+'T5 - Maßnahmen in Szenario A'!#REF!</f>
        <v>#REF!</v>
      </c>
      <c r="Q127" s="189" t="e">
        <f>+'T5 - Maßnahmen in Szenario A'!#REF!</f>
        <v>#REF!</v>
      </c>
      <c r="R127" s="189" t="e">
        <f>+'T5 - Maßnahmen in Szenario A'!#REF!</f>
        <v>#REF!</v>
      </c>
      <c r="S127" s="189" t="e">
        <f>+'T5 - Maßnahmen in Szenario A'!#REF!</f>
        <v>#REF!</v>
      </c>
    </row>
    <row r="128" spans="2:19" x14ac:dyDescent="0.3">
      <c r="B128" s="179">
        <f>+'T5 - Maßnahmen in Szenario A'!B14</f>
        <v>8</v>
      </c>
      <c r="C128" s="179">
        <f>+'T5 - Maßnahmen in Szenario A'!C14</f>
        <v>0</v>
      </c>
      <c r="D128" s="179">
        <f>+'T5 - Maßnahmen in Szenario A'!D14</f>
        <v>0</v>
      </c>
      <c r="E128" s="179">
        <f>+'T5 - Maßnahmen in Szenario A'!E14</f>
        <v>0</v>
      </c>
      <c r="F128" s="201">
        <f>+'T5 - Maßnahmen in Szenario A'!F14</f>
        <v>0</v>
      </c>
      <c r="G128" s="186"/>
      <c r="H128" s="189" t="e">
        <f>+'T5 - Maßnahmen in Szenario A'!#REF!</f>
        <v>#REF!</v>
      </c>
      <c r="I128" s="189" t="e">
        <f>+'T5 - Maßnahmen in Szenario A'!#REF!</f>
        <v>#REF!</v>
      </c>
      <c r="J128" s="189" t="e">
        <f>+'T5 - Maßnahmen in Szenario A'!#REF!</f>
        <v>#REF!</v>
      </c>
      <c r="K128" s="189" t="e">
        <f>+'T5 - Maßnahmen in Szenario A'!#REF!</f>
        <v>#REF!</v>
      </c>
      <c r="L128" s="189" t="e">
        <f>+'T5 - Maßnahmen in Szenario A'!#REF!</f>
        <v>#REF!</v>
      </c>
      <c r="M128" s="189" t="e">
        <f>+'T5 - Maßnahmen in Szenario A'!#REF!</f>
        <v>#REF!</v>
      </c>
      <c r="N128" s="189" t="e">
        <f>+'T5 - Maßnahmen in Szenario A'!#REF!</f>
        <v>#REF!</v>
      </c>
      <c r="O128" s="189" t="e">
        <f>+'T5 - Maßnahmen in Szenario A'!#REF!</f>
        <v>#REF!</v>
      </c>
      <c r="P128" s="189" t="e">
        <f>+'T5 - Maßnahmen in Szenario A'!#REF!</f>
        <v>#REF!</v>
      </c>
      <c r="Q128" s="189" t="e">
        <f>+'T5 - Maßnahmen in Szenario A'!#REF!</f>
        <v>#REF!</v>
      </c>
      <c r="R128" s="189" t="e">
        <f>+'T5 - Maßnahmen in Szenario A'!#REF!</f>
        <v>#REF!</v>
      </c>
      <c r="S128" s="189" t="e">
        <f>+'T5 - Maßnahmen in Szenario A'!#REF!</f>
        <v>#REF!</v>
      </c>
    </row>
    <row r="129" spans="2:19" x14ac:dyDescent="0.3">
      <c r="B129" s="179">
        <f>+'T5 - Maßnahmen in Szenario A'!B15</f>
        <v>9</v>
      </c>
      <c r="C129" s="179">
        <f>+'T5 - Maßnahmen in Szenario A'!C15</f>
        <v>0</v>
      </c>
      <c r="D129" s="179">
        <f>+'T5 - Maßnahmen in Szenario A'!D15</f>
        <v>0</v>
      </c>
      <c r="E129" s="179">
        <f>+'T5 - Maßnahmen in Szenario A'!E15</f>
        <v>0</v>
      </c>
      <c r="F129" s="201">
        <f>+'T5 - Maßnahmen in Szenario A'!F15</f>
        <v>0</v>
      </c>
      <c r="G129" s="186"/>
      <c r="H129" s="189" t="e">
        <f>+'T5 - Maßnahmen in Szenario A'!#REF!</f>
        <v>#REF!</v>
      </c>
      <c r="I129" s="189" t="e">
        <f>+'T5 - Maßnahmen in Szenario A'!#REF!</f>
        <v>#REF!</v>
      </c>
      <c r="J129" s="189" t="e">
        <f>+'T5 - Maßnahmen in Szenario A'!#REF!</f>
        <v>#REF!</v>
      </c>
      <c r="K129" s="189" t="e">
        <f>+'T5 - Maßnahmen in Szenario A'!#REF!</f>
        <v>#REF!</v>
      </c>
      <c r="L129" s="189" t="e">
        <f>+'T5 - Maßnahmen in Szenario A'!#REF!</f>
        <v>#REF!</v>
      </c>
      <c r="M129" s="189" t="e">
        <f>+'T5 - Maßnahmen in Szenario A'!#REF!</f>
        <v>#REF!</v>
      </c>
      <c r="N129" s="189" t="e">
        <f>+'T5 - Maßnahmen in Szenario A'!#REF!</f>
        <v>#REF!</v>
      </c>
      <c r="O129" s="189" t="e">
        <f>+'T5 - Maßnahmen in Szenario A'!#REF!</f>
        <v>#REF!</v>
      </c>
      <c r="P129" s="189" t="e">
        <f>+'T5 - Maßnahmen in Szenario A'!#REF!</f>
        <v>#REF!</v>
      </c>
      <c r="Q129" s="189" t="e">
        <f>+'T5 - Maßnahmen in Szenario A'!#REF!</f>
        <v>#REF!</v>
      </c>
      <c r="R129" s="189" t="e">
        <f>+'T5 - Maßnahmen in Szenario A'!#REF!</f>
        <v>#REF!</v>
      </c>
      <c r="S129" s="189" t="e">
        <f>+'T5 - Maßnahmen in Szenario A'!#REF!</f>
        <v>#REF!</v>
      </c>
    </row>
    <row r="130" spans="2:19" x14ac:dyDescent="0.3">
      <c r="B130" s="179">
        <f>+'T5 - Maßnahmen in Szenario A'!B16</f>
        <v>10</v>
      </c>
      <c r="C130" s="179">
        <f>+'T5 - Maßnahmen in Szenario A'!C16</f>
        <v>0</v>
      </c>
      <c r="D130" s="179">
        <f>+'T5 - Maßnahmen in Szenario A'!D16</f>
        <v>0</v>
      </c>
      <c r="E130" s="179">
        <f>+'T5 - Maßnahmen in Szenario A'!E16</f>
        <v>0</v>
      </c>
      <c r="F130" s="201">
        <f>+'T5 - Maßnahmen in Szenario A'!F16</f>
        <v>0</v>
      </c>
      <c r="G130" s="186"/>
      <c r="H130" s="189" t="e">
        <f>+'T5 - Maßnahmen in Szenario A'!#REF!</f>
        <v>#REF!</v>
      </c>
      <c r="I130" s="189" t="e">
        <f>+'T5 - Maßnahmen in Szenario A'!#REF!</f>
        <v>#REF!</v>
      </c>
      <c r="J130" s="189" t="e">
        <f>+'T5 - Maßnahmen in Szenario A'!#REF!</f>
        <v>#REF!</v>
      </c>
      <c r="K130" s="189" t="e">
        <f>+'T5 - Maßnahmen in Szenario A'!#REF!</f>
        <v>#REF!</v>
      </c>
      <c r="L130" s="189" t="e">
        <f>+'T5 - Maßnahmen in Szenario A'!#REF!</f>
        <v>#REF!</v>
      </c>
      <c r="M130" s="189" t="e">
        <f>+'T5 - Maßnahmen in Szenario A'!#REF!</f>
        <v>#REF!</v>
      </c>
      <c r="N130" s="189" t="e">
        <f>+'T5 - Maßnahmen in Szenario A'!#REF!</f>
        <v>#REF!</v>
      </c>
      <c r="O130" s="189" t="e">
        <f>+'T5 - Maßnahmen in Szenario A'!#REF!</f>
        <v>#REF!</v>
      </c>
      <c r="P130" s="189" t="e">
        <f>+'T5 - Maßnahmen in Szenario A'!#REF!</f>
        <v>#REF!</v>
      </c>
      <c r="Q130" s="189" t="e">
        <f>+'T5 - Maßnahmen in Szenario A'!#REF!</f>
        <v>#REF!</v>
      </c>
      <c r="R130" s="189" t="e">
        <f>+'T5 - Maßnahmen in Szenario A'!#REF!</f>
        <v>#REF!</v>
      </c>
      <c r="S130" s="189" t="e">
        <f>+'T5 - Maßnahmen in Szenario A'!#REF!</f>
        <v>#REF!</v>
      </c>
    </row>
    <row r="131" spans="2:19" x14ac:dyDescent="0.3">
      <c r="B131" s="179">
        <f>+'T5 - Maßnahmen in Szenario A'!B17</f>
        <v>11</v>
      </c>
      <c r="C131" s="179">
        <f>+'T5 - Maßnahmen in Szenario A'!C17</f>
        <v>0</v>
      </c>
      <c r="D131" s="179">
        <f>+'T5 - Maßnahmen in Szenario A'!D17</f>
        <v>0</v>
      </c>
      <c r="E131" s="179">
        <f>+'T5 - Maßnahmen in Szenario A'!E17</f>
        <v>0</v>
      </c>
      <c r="F131" s="201">
        <f>+'T5 - Maßnahmen in Szenario A'!F17</f>
        <v>0</v>
      </c>
      <c r="G131" s="186"/>
      <c r="H131" s="189" t="e">
        <f>+'T5 - Maßnahmen in Szenario A'!#REF!</f>
        <v>#REF!</v>
      </c>
      <c r="I131" s="189" t="e">
        <f>+'T5 - Maßnahmen in Szenario A'!#REF!</f>
        <v>#REF!</v>
      </c>
      <c r="J131" s="189" t="e">
        <f>+'T5 - Maßnahmen in Szenario A'!#REF!</f>
        <v>#REF!</v>
      </c>
      <c r="K131" s="189" t="e">
        <f>+'T5 - Maßnahmen in Szenario A'!#REF!</f>
        <v>#REF!</v>
      </c>
      <c r="L131" s="189" t="e">
        <f>+'T5 - Maßnahmen in Szenario A'!#REF!</f>
        <v>#REF!</v>
      </c>
      <c r="M131" s="189" t="e">
        <f>+'T5 - Maßnahmen in Szenario A'!#REF!</f>
        <v>#REF!</v>
      </c>
      <c r="N131" s="189" t="e">
        <f>+'T5 - Maßnahmen in Szenario A'!#REF!</f>
        <v>#REF!</v>
      </c>
      <c r="O131" s="189" t="e">
        <f>+'T5 - Maßnahmen in Szenario A'!#REF!</f>
        <v>#REF!</v>
      </c>
      <c r="P131" s="189" t="e">
        <f>+'T5 - Maßnahmen in Szenario A'!#REF!</f>
        <v>#REF!</v>
      </c>
      <c r="Q131" s="189" t="e">
        <f>+'T5 - Maßnahmen in Szenario A'!#REF!</f>
        <v>#REF!</v>
      </c>
      <c r="R131" s="189" t="e">
        <f>+'T5 - Maßnahmen in Szenario A'!#REF!</f>
        <v>#REF!</v>
      </c>
      <c r="S131" s="189" t="e">
        <f>+'T5 - Maßnahmen in Szenario A'!#REF!</f>
        <v>#REF!</v>
      </c>
    </row>
    <row r="132" spans="2:19" x14ac:dyDescent="0.3">
      <c r="B132" s="179">
        <f>+'T5 - Maßnahmen in Szenario A'!B18</f>
        <v>12</v>
      </c>
      <c r="C132" s="179">
        <f>+'T5 - Maßnahmen in Szenario A'!C18</f>
        <v>0</v>
      </c>
      <c r="D132" s="179">
        <f>+'T5 - Maßnahmen in Szenario A'!D18</f>
        <v>0</v>
      </c>
      <c r="E132" s="179">
        <f>+'T5 - Maßnahmen in Szenario A'!E18</f>
        <v>0</v>
      </c>
      <c r="F132" s="201">
        <f>+'T5 - Maßnahmen in Szenario A'!F18</f>
        <v>0</v>
      </c>
      <c r="G132" s="186"/>
      <c r="H132" s="189" t="e">
        <f>+'T5 - Maßnahmen in Szenario A'!#REF!</f>
        <v>#REF!</v>
      </c>
      <c r="I132" s="189" t="e">
        <f>+'T5 - Maßnahmen in Szenario A'!#REF!</f>
        <v>#REF!</v>
      </c>
      <c r="J132" s="189" t="e">
        <f>+'T5 - Maßnahmen in Szenario A'!#REF!</f>
        <v>#REF!</v>
      </c>
      <c r="K132" s="189" t="e">
        <f>+'T5 - Maßnahmen in Szenario A'!#REF!</f>
        <v>#REF!</v>
      </c>
      <c r="L132" s="189" t="e">
        <f>+'T5 - Maßnahmen in Szenario A'!#REF!</f>
        <v>#REF!</v>
      </c>
      <c r="M132" s="189" t="e">
        <f>+'T5 - Maßnahmen in Szenario A'!#REF!</f>
        <v>#REF!</v>
      </c>
      <c r="N132" s="189" t="e">
        <f>+'T5 - Maßnahmen in Szenario A'!#REF!</f>
        <v>#REF!</v>
      </c>
      <c r="O132" s="189" t="e">
        <f>+'T5 - Maßnahmen in Szenario A'!#REF!</f>
        <v>#REF!</v>
      </c>
      <c r="P132" s="189" t="e">
        <f>+'T5 - Maßnahmen in Szenario A'!#REF!</f>
        <v>#REF!</v>
      </c>
      <c r="Q132" s="189" t="e">
        <f>+'T5 - Maßnahmen in Szenario A'!#REF!</f>
        <v>#REF!</v>
      </c>
      <c r="R132" s="189" t="e">
        <f>+'T5 - Maßnahmen in Szenario A'!#REF!</f>
        <v>#REF!</v>
      </c>
      <c r="S132" s="189" t="e">
        <f>+'T5 - Maßnahmen in Szenario A'!#REF!</f>
        <v>#REF!</v>
      </c>
    </row>
    <row r="133" spans="2:19" x14ac:dyDescent="0.3">
      <c r="B133" s="179">
        <f>+'T5 - Maßnahmen in Szenario A'!B19</f>
        <v>13</v>
      </c>
      <c r="C133" s="179">
        <f>+'T5 - Maßnahmen in Szenario A'!C19</f>
        <v>0</v>
      </c>
      <c r="D133" s="179">
        <f>+'T5 - Maßnahmen in Szenario A'!D19</f>
        <v>0</v>
      </c>
      <c r="E133" s="179">
        <f>+'T5 - Maßnahmen in Szenario A'!E19</f>
        <v>0</v>
      </c>
      <c r="F133" s="201">
        <f>+'T5 - Maßnahmen in Szenario A'!F19</f>
        <v>0</v>
      </c>
      <c r="G133" s="186"/>
      <c r="H133" s="189" t="e">
        <f>+'T5 - Maßnahmen in Szenario A'!#REF!</f>
        <v>#REF!</v>
      </c>
      <c r="I133" s="189" t="e">
        <f>+'T5 - Maßnahmen in Szenario A'!#REF!</f>
        <v>#REF!</v>
      </c>
      <c r="J133" s="189" t="e">
        <f>+'T5 - Maßnahmen in Szenario A'!#REF!</f>
        <v>#REF!</v>
      </c>
      <c r="K133" s="189" t="e">
        <f>+'T5 - Maßnahmen in Szenario A'!#REF!</f>
        <v>#REF!</v>
      </c>
      <c r="L133" s="189" t="e">
        <f>+'T5 - Maßnahmen in Szenario A'!#REF!</f>
        <v>#REF!</v>
      </c>
      <c r="M133" s="189" t="e">
        <f>+'T5 - Maßnahmen in Szenario A'!#REF!</f>
        <v>#REF!</v>
      </c>
      <c r="N133" s="189" t="e">
        <f>+'T5 - Maßnahmen in Szenario A'!#REF!</f>
        <v>#REF!</v>
      </c>
      <c r="O133" s="189" t="e">
        <f>+'T5 - Maßnahmen in Szenario A'!#REF!</f>
        <v>#REF!</v>
      </c>
      <c r="P133" s="189" t="e">
        <f>+'T5 - Maßnahmen in Szenario A'!#REF!</f>
        <v>#REF!</v>
      </c>
      <c r="Q133" s="189" t="e">
        <f>+'T5 - Maßnahmen in Szenario A'!#REF!</f>
        <v>#REF!</v>
      </c>
      <c r="R133" s="189" t="e">
        <f>+'T5 - Maßnahmen in Szenario A'!#REF!</f>
        <v>#REF!</v>
      </c>
      <c r="S133" s="189" t="e">
        <f>+'T5 - Maßnahmen in Szenario A'!#REF!</f>
        <v>#REF!</v>
      </c>
    </row>
    <row r="134" spans="2:19" x14ac:dyDescent="0.3">
      <c r="B134" s="179">
        <f>+'T5 - Maßnahmen in Szenario A'!B20</f>
        <v>14</v>
      </c>
      <c r="C134" s="179">
        <f>+'T5 - Maßnahmen in Szenario A'!C20</f>
        <v>0</v>
      </c>
      <c r="D134" s="179">
        <f>+'T5 - Maßnahmen in Szenario A'!D20</f>
        <v>0</v>
      </c>
      <c r="E134" s="179">
        <f>+'T5 - Maßnahmen in Szenario A'!E20</f>
        <v>0</v>
      </c>
      <c r="F134" s="201">
        <f>+'T5 - Maßnahmen in Szenario A'!F20</f>
        <v>0</v>
      </c>
      <c r="G134" s="186"/>
      <c r="H134" s="189" t="e">
        <f>+'T5 - Maßnahmen in Szenario A'!#REF!</f>
        <v>#REF!</v>
      </c>
      <c r="I134" s="189" t="e">
        <f>+'T5 - Maßnahmen in Szenario A'!#REF!</f>
        <v>#REF!</v>
      </c>
      <c r="J134" s="189" t="e">
        <f>+'T5 - Maßnahmen in Szenario A'!#REF!</f>
        <v>#REF!</v>
      </c>
      <c r="K134" s="189" t="e">
        <f>+'T5 - Maßnahmen in Szenario A'!#REF!</f>
        <v>#REF!</v>
      </c>
      <c r="L134" s="189" t="e">
        <f>+'T5 - Maßnahmen in Szenario A'!#REF!</f>
        <v>#REF!</v>
      </c>
      <c r="M134" s="189" t="e">
        <f>+'T5 - Maßnahmen in Szenario A'!#REF!</f>
        <v>#REF!</v>
      </c>
      <c r="N134" s="189" t="e">
        <f>+'T5 - Maßnahmen in Szenario A'!#REF!</f>
        <v>#REF!</v>
      </c>
      <c r="O134" s="189" t="e">
        <f>+'T5 - Maßnahmen in Szenario A'!#REF!</f>
        <v>#REF!</v>
      </c>
      <c r="P134" s="189" t="e">
        <f>+'T5 - Maßnahmen in Szenario A'!#REF!</f>
        <v>#REF!</v>
      </c>
      <c r="Q134" s="189" t="e">
        <f>+'T5 - Maßnahmen in Szenario A'!#REF!</f>
        <v>#REF!</v>
      </c>
      <c r="R134" s="189" t="e">
        <f>+'T5 - Maßnahmen in Szenario A'!#REF!</f>
        <v>#REF!</v>
      </c>
      <c r="S134" s="189" t="e">
        <f>+'T5 - Maßnahmen in Szenario A'!#REF!</f>
        <v>#REF!</v>
      </c>
    </row>
    <row r="135" spans="2:19" x14ac:dyDescent="0.3">
      <c r="B135" s="179">
        <f>+'T5 - Maßnahmen in Szenario A'!B21</f>
        <v>15</v>
      </c>
      <c r="C135" s="179">
        <f>+'T5 - Maßnahmen in Szenario A'!C21</f>
        <v>0</v>
      </c>
      <c r="D135" s="179">
        <f>+'T5 - Maßnahmen in Szenario A'!D21</f>
        <v>0</v>
      </c>
      <c r="E135" s="179">
        <f>+'T5 - Maßnahmen in Szenario A'!E21</f>
        <v>0</v>
      </c>
      <c r="F135" s="201">
        <f>+'T5 - Maßnahmen in Szenario A'!F21</f>
        <v>0</v>
      </c>
      <c r="G135" s="186"/>
      <c r="H135" s="189" t="e">
        <f>+'T5 - Maßnahmen in Szenario A'!#REF!</f>
        <v>#REF!</v>
      </c>
      <c r="I135" s="189" t="e">
        <f>+'T5 - Maßnahmen in Szenario A'!#REF!</f>
        <v>#REF!</v>
      </c>
      <c r="J135" s="189" t="e">
        <f>+'T5 - Maßnahmen in Szenario A'!#REF!</f>
        <v>#REF!</v>
      </c>
      <c r="K135" s="189" t="e">
        <f>+'T5 - Maßnahmen in Szenario A'!#REF!</f>
        <v>#REF!</v>
      </c>
      <c r="L135" s="189" t="e">
        <f>+'T5 - Maßnahmen in Szenario A'!#REF!</f>
        <v>#REF!</v>
      </c>
      <c r="M135" s="189" t="e">
        <f>+'T5 - Maßnahmen in Szenario A'!#REF!</f>
        <v>#REF!</v>
      </c>
      <c r="N135" s="189" t="e">
        <f>+'T5 - Maßnahmen in Szenario A'!#REF!</f>
        <v>#REF!</v>
      </c>
      <c r="O135" s="189" t="e">
        <f>+'T5 - Maßnahmen in Szenario A'!#REF!</f>
        <v>#REF!</v>
      </c>
      <c r="P135" s="189" t="e">
        <f>+'T5 - Maßnahmen in Szenario A'!#REF!</f>
        <v>#REF!</v>
      </c>
      <c r="Q135" s="189" t="e">
        <f>+'T5 - Maßnahmen in Szenario A'!#REF!</f>
        <v>#REF!</v>
      </c>
      <c r="R135" s="189" t="e">
        <f>+'T5 - Maßnahmen in Szenario A'!#REF!</f>
        <v>#REF!</v>
      </c>
      <c r="S135" s="189" t="e">
        <f>+'T5 - Maßnahmen in Szenario A'!#REF!</f>
        <v>#REF!</v>
      </c>
    </row>
    <row r="136" spans="2:19" x14ac:dyDescent="0.3">
      <c r="B136" s="179">
        <f>+'T5 - Maßnahmen in Szenario A'!B22</f>
        <v>16</v>
      </c>
      <c r="C136" s="179">
        <f>+'T5 - Maßnahmen in Szenario A'!C22</f>
        <v>0</v>
      </c>
      <c r="D136" s="179">
        <f>+'T5 - Maßnahmen in Szenario A'!D22</f>
        <v>0</v>
      </c>
      <c r="E136" s="179">
        <f>+'T5 - Maßnahmen in Szenario A'!E22</f>
        <v>0</v>
      </c>
      <c r="F136" s="201">
        <f>+'T5 - Maßnahmen in Szenario A'!F22</f>
        <v>0</v>
      </c>
      <c r="G136" s="186"/>
      <c r="H136" s="189" t="e">
        <f>+'T5 - Maßnahmen in Szenario A'!#REF!</f>
        <v>#REF!</v>
      </c>
      <c r="I136" s="189" t="e">
        <f>+'T5 - Maßnahmen in Szenario A'!#REF!</f>
        <v>#REF!</v>
      </c>
      <c r="J136" s="189" t="e">
        <f>+'T5 - Maßnahmen in Szenario A'!#REF!</f>
        <v>#REF!</v>
      </c>
      <c r="K136" s="189" t="e">
        <f>+'T5 - Maßnahmen in Szenario A'!#REF!</f>
        <v>#REF!</v>
      </c>
      <c r="L136" s="189" t="e">
        <f>+'T5 - Maßnahmen in Szenario A'!#REF!</f>
        <v>#REF!</v>
      </c>
      <c r="M136" s="189" t="e">
        <f>+'T5 - Maßnahmen in Szenario A'!#REF!</f>
        <v>#REF!</v>
      </c>
      <c r="N136" s="189" t="e">
        <f>+'T5 - Maßnahmen in Szenario A'!#REF!</f>
        <v>#REF!</v>
      </c>
      <c r="O136" s="189" t="e">
        <f>+'T5 - Maßnahmen in Szenario A'!#REF!</f>
        <v>#REF!</v>
      </c>
      <c r="P136" s="189" t="e">
        <f>+'T5 - Maßnahmen in Szenario A'!#REF!</f>
        <v>#REF!</v>
      </c>
      <c r="Q136" s="189" t="e">
        <f>+'T5 - Maßnahmen in Szenario A'!#REF!</f>
        <v>#REF!</v>
      </c>
      <c r="R136" s="189" t="e">
        <f>+'T5 - Maßnahmen in Szenario A'!#REF!</f>
        <v>#REF!</v>
      </c>
      <c r="S136" s="189" t="e">
        <f>+'T5 - Maßnahmen in Szenario A'!#REF!</f>
        <v>#REF!</v>
      </c>
    </row>
    <row r="137" spans="2:19" x14ac:dyDescent="0.3">
      <c r="B137" s="179">
        <f>+'T5 - Maßnahmen in Szenario A'!B23</f>
        <v>17</v>
      </c>
      <c r="C137" s="179">
        <f>+'T5 - Maßnahmen in Szenario A'!C23</f>
        <v>0</v>
      </c>
      <c r="D137" s="179">
        <f>+'T5 - Maßnahmen in Szenario A'!D23</f>
        <v>0</v>
      </c>
      <c r="E137" s="179">
        <f>+'T5 - Maßnahmen in Szenario A'!E23</f>
        <v>0</v>
      </c>
      <c r="F137" s="201">
        <f>+'T5 - Maßnahmen in Szenario A'!F23</f>
        <v>0</v>
      </c>
      <c r="G137" s="186"/>
      <c r="H137" s="189" t="e">
        <f>+'T5 - Maßnahmen in Szenario A'!#REF!</f>
        <v>#REF!</v>
      </c>
      <c r="I137" s="189" t="e">
        <f>+'T5 - Maßnahmen in Szenario A'!#REF!</f>
        <v>#REF!</v>
      </c>
      <c r="J137" s="189" t="e">
        <f>+'T5 - Maßnahmen in Szenario A'!#REF!</f>
        <v>#REF!</v>
      </c>
      <c r="K137" s="189" t="e">
        <f>+'T5 - Maßnahmen in Szenario A'!#REF!</f>
        <v>#REF!</v>
      </c>
      <c r="L137" s="189" t="e">
        <f>+'T5 - Maßnahmen in Szenario A'!#REF!</f>
        <v>#REF!</v>
      </c>
      <c r="M137" s="189" t="e">
        <f>+'T5 - Maßnahmen in Szenario A'!#REF!</f>
        <v>#REF!</v>
      </c>
      <c r="N137" s="189" t="e">
        <f>+'T5 - Maßnahmen in Szenario A'!#REF!</f>
        <v>#REF!</v>
      </c>
      <c r="O137" s="189" t="e">
        <f>+'T5 - Maßnahmen in Szenario A'!#REF!</f>
        <v>#REF!</v>
      </c>
      <c r="P137" s="189" t="e">
        <f>+'T5 - Maßnahmen in Szenario A'!#REF!</f>
        <v>#REF!</v>
      </c>
      <c r="Q137" s="189" t="e">
        <f>+'T5 - Maßnahmen in Szenario A'!#REF!</f>
        <v>#REF!</v>
      </c>
      <c r="R137" s="189" t="e">
        <f>+'T5 - Maßnahmen in Szenario A'!#REF!</f>
        <v>#REF!</v>
      </c>
      <c r="S137" s="189" t="e">
        <f>+'T5 - Maßnahmen in Szenario A'!#REF!</f>
        <v>#REF!</v>
      </c>
    </row>
    <row r="138" spans="2:19" x14ac:dyDescent="0.3">
      <c r="B138" s="179">
        <f>+'T5 - Maßnahmen in Szenario A'!B24</f>
        <v>18</v>
      </c>
      <c r="C138" s="179">
        <f>+'T5 - Maßnahmen in Szenario A'!C24</f>
        <v>0</v>
      </c>
      <c r="D138" s="179">
        <f>+'T5 - Maßnahmen in Szenario A'!D24</f>
        <v>0</v>
      </c>
      <c r="E138" s="179">
        <f>+'T5 - Maßnahmen in Szenario A'!E24</f>
        <v>0</v>
      </c>
      <c r="F138" s="201">
        <f>+'T5 - Maßnahmen in Szenario A'!F24</f>
        <v>0</v>
      </c>
      <c r="G138" s="186"/>
      <c r="H138" s="189" t="e">
        <f>+'T5 - Maßnahmen in Szenario A'!#REF!</f>
        <v>#REF!</v>
      </c>
      <c r="I138" s="189" t="e">
        <f>+'T5 - Maßnahmen in Szenario A'!#REF!</f>
        <v>#REF!</v>
      </c>
      <c r="J138" s="189" t="e">
        <f>+'T5 - Maßnahmen in Szenario A'!#REF!</f>
        <v>#REF!</v>
      </c>
      <c r="K138" s="189" t="e">
        <f>+'T5 - Maßnahmen in Szenario A'!#REF!</f>
        <v>#REF!</v>
      </c>
      <c r="L138" s="189" t="e">
        <f>+'T5 - Maßnahmen in Szenario A'!#REF!</f>
        <v>#REF!</v>
      </c>
      <c r="M138" s="189" t="e">
        <f>+'T5 - Maßnahmen in Szenario A'!#REF!</f>
        <v>#REF!</v>
      </c>
      <c r="N138" s="189" t="e">
        <f>+'T5 - Maßnahmen in Szenario A'!#REF!</f>
        <v>#REF!</v>
      </c>
      <c r="O138" s="189" t="e">
        <f>+'T5 - Maßnahmen in Szenario A'!#REF!</f>
        <v>#REF!</v>
      </c>
      <c r="P138" s="189" t="e">
        <f>+'T5 - Maßnahmen in Szenario A'!#REF!</f>
        <v>#REF!</v>
      </c>
      <c r="Q138" s="189" t="e">
        <f>+'T5 - Maßnahmen in Szenario A'!#REF!</f>
        <v>#REF!</v>
      </c>
      <c r="R138" s="189" t="e">
        <f>+'T5 - Maßnahmen in Szenario A'!#REF!</f>
        <v>#REF!</v>
      </c>
      <c r="S138" s="189" t="e">
        <f>+'T5 - Maßnahmen in Szenario A'!#REF!</f>
        <v>#REF!</v>
      </c>
    </row>
    <row r="139" spans="2:19" x14ac:dyDescent="0.3">
      <c r="B139" s="179">
        <f>+'T5 - Maßnahmen in Szenario A'!B25</f>
        <v>19</v>
      </c>
      <c r="C139" s="179">
        <f>+'T5 - Maßnahmen in Szenario A'!C25</f>
        <v>0</v>
      </c>
      <c r="D139" s="179">
        <f>+'T5 - Maßnahmen in Szenario A'!D25</f>
        <v>0</v>
      </c>
      <c r="E139" s="179">
        <f>+'T5 - Maßnahmen in Szenario A'!E25</f>
        <v>0</v>
      </c>
      <c r="F139" s="201">
        <f>+'T5 - Maßnahmen in Szenario A'!F25</f>
        <v>0</v>
      </c>
      <c r="G139" s="186"/>
      <c r="H139" s="189" t="e">
        <f>+'T5 - Maßnahmen in Szenario A'!#REF!</f>
        <v>#REF!</v>
      </c>
      <c r="I139" s="189" t="e">
        <f>+'T5 - Maßnahmen in Szenario A'!#REF!</f>
        <v>#REF!</v>
      </c>
      <c r="J139" s="189" t="e">
        <f>+'T5 - Maßnahmen in Szenario A'!#REF!</f>
        <v>#REF!</v>
      </c>
      <c r="K139" s="189" t="e">
        <f>+'T5 - Maßnahmen in Szenario A'!#REF!</f>
        <v>#REF!</v>
      </c>
      <c r="L139" s="189" t="e">
        <f>+'T5 - Maßnahmen in Szenario A'!#REF!</f>
        <v>#REF!</v>
      </c>
      <c r="M139" s="189" t="e">
        <f>+'T5 - Maßnahmen in Szenario A'!#REF!</f>
        <v>#REF!</v>
      </c>
      <c r="N139" s="189" t="e">
        <f>+'T5 - Maßnahmen in Szenario A'!#REF!</f>
        <v>#REF!</v>
      </c>
      <c r="O139" s="189" t="e">
        <f>+'T5 - Maßnahmen in Szenario A'!#REF!</f>
        <v>#REF!</v>
      </c>
      <c r="P139" s="189" t="e">
        <f>+'T5 - Maßnahmen in Szenario A'!#REF!</f>
        <v>#REF!</v>
      </c>
      <c r="Q139" s="189" t="e">
        <f>+'T5 - Maßnahmen in Szenario A'!#REF!</f>
        <v>#REF!</v>
      </c>
      <c r="R139" s="189" t="e">
        <f>+'T5 - Maßnahmen in Szenario A'!#REF!</f>
        <v>#REF!</v>
      </c>
      <c r="S139" s="189" t="e">
        <f>+'T5 - Maßnahmen in Szenario A'!#REF!</f>
        <v>#REF!</v>
      </c>
    </row>
    <row r="140" spans="2:19" x14ac:dyDescent="0.3">
      <c r="B140" s="179">
        <f>+'T5 - Maßnahmen in Szenario A'!B26</f>
        <v>20</v>
      </c>
      <c r="C140" s="179">
        <f>+'T5 - Maßnahmen in Szenario A'!C26</f>
        <v>0</v>
      </c>
      <c r="D140" s="179">
        <f>+'T5 - Maßnahmen in Szenario A'!D26</f>
        <v>0</v>
      </c>
      <c r="E140" s="179">
        <f>+'T5 - Maßnahmen in Szenario A'!E26</f>
        <v>0</v>
      </c>
      <c r="F140" s="201">
        <f>+'T5 - Maßnahmen in Szenario A'!F26</f>
        <v>0</v>
      </c>
      <c r="G140" s="186"/>
      <c r="H140" s="189" t="e">
        <f>+'T5 - Maßnahmen in Szenario A'!#REF!</f>
        <v>#REF!</v>
      </c>
      <c r="I140" s="189" t="e">
        <f>+'T5 - Maßnahmen in Szenario A'!#REF!</f>
        <v>#REF!</v>
      </c>
      <c r="J140" s="189" t="e">
        <f>+'T5 - Maßnahmen in Szenario A'!#REF!</f>
        <v>#REF!</v>
      </c>
      <c r="K140" s="189" t="e">
        <f>+'T5 - Maßnahmen in Szenario A'!#REF!</f>
        <v>#REF!</v>
      </c>
      <c r="L140" s="189" t="e">
        <f>+'T5 - Maßnahmen in Szenario A'!#REF!</f>
        <v>#REF!</v>
      </c>
      <c r="M140" s="189" t="e">
        <f>+'T5 - Maßnahmen in Szenario A'!#REF!</f>
        <v>#REF!</v>
      </c>
      <c r="N140" s="189" t="e">
        <f>+'T5 - Maßnahmen in Szenario A'!#REF!</f>
        <v>#REF!</v>
      </c>
      <c r="O140" s="189" t="e">
        <f>+'T5 - Maßnahmen in Szenario A'!#REF!</f>
        <v>#REF!</v>
      </c>
      <c r="P140" s="189" t="e">
        <f>+'T5 - Maßnahmen in Szenario A'!#REF!</f>
        <v>#REF!</v>
      </c>
      <c r="Q140" s="189" t="e">
        <f>+'T5 - Maßnahmen in Szenario A'!#REF!</f>
        <v>#REF!</v>
      </c>
      <c r="R140" s="189" t="e">
        <f>+'T5 - Maßnahmen in Szenario A'!#REF!</f>
        <v>#REF!</v>
      </c>
      <c r="S140" s="189" t="e">
        <f>+'T5 - Maßnahmen in Szenario A'!#REF!</f>
        <v>#REF!</v>
      </c>
    </row>
    <row r="141" spans="2:19" x14ac:dyDescent="0.3">
      <c r="B141" s="179">
        <f>+'T5 - Maßnahmen in Szenario A'!B27</f>
        <v>21</v>
      </c>
      <c r="C141" s="179">
        <f>+'T5 - Maßnahmen in Szenario A'!C27</f>
        <v>0</v>
      </c>
      <c r="D141" s="179">
        <f>+'T5 - Maßnahmen in Szenario A'!D27</f>
        <v>0</v>
      </c>
      <c r="E141" s="179">
        <f>+'T5 - Maßnahmen in Szenario A'!E27</f>
        <v>0</v>
      </c>
      <c r="F141" s="201">
        <f>+'T5 - Maßnahmen in Szenario A'!F27</f>
        <v>0</v>
      </c>
      <c r="G141" s="186"/>
      <c r="H141" s="189" t="e">
        <f>+'T5 - Maßnahmen in Szenario A'!#REF!</f>
        <v>#REF!</v>
      </c>
      <c r="I141" s="189" t="e">
        <f>+'T5 - Maßnahmen in Szenario A'!#REF!</f>
        <v>#REF!</v>
      </c>
      <c r="J141" s="189" t="e">
        <f>+'T5 - Maßnahmen in Szenario A'!#REF!</f>
        <v>#REF!</v>
      </c>
      <c r="K141" s="189" t="e">
        <f>+'T5 - Maßnahmen in Szenario A'!#REF!</f>
        <v>#REF!</v>
      </c>
      <c r="L141" s="189" t="e">
        <f>+'T5 - Maßnahmen in Szenario A'!#REF!</f>
        <v>#REF!</v>
      </c>
      <c r="M141" s="189" t="e">
        <f>+'T5 - Maßnahmen in Szenario A'!#REF!</f>
        <v>#REF!</v>
      </c>
      <c r="N141" s="189" t="e">
        <f>+'T5 - Maßnahmen in Szenario A'!#REF!</f>
        <v>#REF!</v>
      </c>
      <c r="O141" s="189" t="e">
        <f>+'T5 - Maßnahmen in Szenario A'!#REF!</f>
        <v>#REF!</v>
      </c>
      <c r="P141" s="189" t="e">
        <f>+'T5 - Maßnahmen in Szenario A'!#REF!</f>
        <v>#REF!</v>
      </c>
      <c r="Q141" s="189" t="e">
        <f>+'T5 - Maßnahmen in Szenario A'!#REF!</f>
        <v>#REF!</v>
      </c>
      <c r="R141" s="189" t="e">
        <f>+'T5 - Maßnahmen in Szenario A'!#REF!</f>
        <v>#REF!</v>
      </c>
      <c r="S141" s="189" t="e">
        <f>+'T5 - Maßnahmen in Szenario A'!#REF!</f>
        <v>#REF!</v>
      </c>
    </row>
    <row r="142" spans="2:19" x14ac:dyDescent="0.3">
      <c r="B142" s="179">
        <f>+'T5 - Maßnahmen in Szenario A'!B28</f>
        <v>22</v>
      </c>
      <c r="C142" s="179">
        <f>+'T5 - Maßnahmen in Szenario A'!C28</f>
        <v>0</v>
      </c>
      <c r="D142" s="179">
        <f>+'T5 - Maßnahmen in Szenario A'!D28</f>
        <v>0</v>
      </c>
      <c r="E142" s="179">
        <f>+'T5 - Maßnahmen in Szenario A'!E28</f>
        <v>0</v>
      </c>
      <c r="F142" s="201">
        <f>+'T5 - Maßnahmen in Szenario A'!F28</f>
        <v>0</v>
      </c>
      <c r="G142" s="186"/>
      <c r="H142" s="189" t="e">
        <f>+'T5 - Maßnahmen in Szenario A'!#REF!</f>
        <v>#REF!</v>
      </c>
      <c r="I142" s="189" t="e">
        <f>+'T5 - Maßnahmen in Szenario A'!#REF!</f>
        <v>#REF!</v>
      </c>
      <c r="J142" s="189" t="e">
        <f>+'T5 - Maßnahmen in Szenario A'!#REF!</f>
        <v>#REF!</v>
      </c>
      <c r="K142" s="189" t="e">
        <f>+'T5 - Maßnahmen in Szenario A'!#REF!</f>
        <v>#REF!</v>
      </c>
      <c r="L142" s="189" t="e">
        <f>+'T5 - Maßnahmen in Szenario A'!#REF!</f>
        <v>#REF!</v>
      </c>
      <c r="M142" s="189" t="e">
        <f>+'T5 - Maßnahmen in Szenario A'!#REF!</f>
        <v>#REF!</v>
      </c>
      <c r="N142" s="189" t="e">
        <f>+'T5 - Maßnahmen in Szenario A'!#REF!</f>
        <v>#REF!</v>
      </c>
      <c r="O142" s="189" t="e">
        <f>+'T5 - Maßnahmen in Szenario A'!#REF!</f>
        <v>#REF!</v>
      </c>
      <c r="P142" s="189" t="e">
        <f>+'T5 - Maßnahmen in Szenario A'!#REF!</f>
        <v>#REF!</v>
      </c>
      <c r="Q142" s="189" t="e">
        <f>+'T5 - Maßnahmen in Szenario A'!#REF!</f>
        <v>#REF!</v>
      </c>
      <c r="R142" s="189" t="e">
        <f>+'T5 - Maßnahmen in Szenario A'!#REF!</f>
        <v>#REF!</v>
      </c>
      <c r="S142" s="189" t="e">
        <f>+'T5 - Maßnahmen in Szenario A'!#REF!</f>
        <v>#REF!</v>
      </c>
    </row>
    <row r="143" spans="2:19" x14ac:dyDescent="0.3">
      <c r="B143" s="179">
        <f>+'T5 - Maßnahmen in Szenario A'!B29</f>
        <v>23</v>
      </c>
      <c r="C143" s="179">
        <f>+'T5 - Maßnahmen in Szenario A'!C29</f>
        <v>0</v>
      </c>
      <c r="D143" s="179">
        <f>+'T5 - Maßnahmen in Szenario A'!D29</f>
        <v>0</v>
      </c>
      <c r="E143" s="179">
        <f>+'T5 - Maßnahmen in Szenario A'!E29</f>
        <v>0</v>
      </c>
      <c r="F143" s="201">
        <f>+'T5 - Maßnahmen in Szenario A'!F29</f>
        <v>0</v>
      </c>
      <c r="G143" s="186"/>
      <c r="H143" s="189" t="e">
        <f>+'T5 - Maßnahmen in Szenario A'!#REF!</f>
        <v>#REF!</v>
      </c>
      <c r="I143" s="189" t="e">
        <f>+'T5 - Maßnahmen in Szenario A'!#REF!</f>
        <v>#REF!</v>
      </c>
      <c r="J143" s="189" t="e">
        <f>+'T5 - Maßnahmen in Szenario A'!#REF!</f>
        <v>#REF!</v>
      </c>
      <c r="K143" s="189" t="e">
        <f>+'T5 - Maßnahmen in Szenario A'!#REF!</f>
        <v>#REF!</v>
      </c>
      <c r="L143" s="189" t="e">
        <f>+'T5 - Maßnahmen in Szenario A'!#REF!</f>
        <v>#REF!</v>
      </c>
      <c r="M143" s="189" t="e">
        <f>+'T5 - Maßnahmen in Szenario A'!#REF!</f>
        <v>#REF!</v>
      </c>
      <c r="N143" s="189" t="e">
        <f>+'T5 - Maßnahmen in Szenario A'!#REF!</f>
        <v>#REF!</v>
      </c>
      <c r="O143" s="189" t="e">
        <f>+'T5 - Maßnahmen in Szenario A'!#REF!</f>
        <v>#REF!</v>
      </c>
      <c r="P143" s="189" t="e">
        <f>+'T5 - Maßnahmen in Szenario A'!#REF!</f>
        <v>#REF!</v>
      </c>
      <c r="Q143" s="189" t="e">
        <f>+'T5 - Maßnahmen in Szenario A'!#REF!</f>
        <v>#REF!</v>
      </c>
      <c r="R143" s="189" t="e">
        <f>+'T5 - Maßnahmen in Szenario A'!#REF!</f>
        <v>#REF!</v>
      </c>
      <c r="S143" s="189" t="e">
        <f>+'T5 - Maßnahmen in Szenario A'!#REF!</f>
        <v>#REF!</v>
      </c>
    </row>
    <row r="144" spans="2:19" x14ac:dyDescent="0.3">
      <c r="B144" s="179">
        <f>+'T5 - Maßnahmen in Szenario A'!B30</f>
        <v>24</v>
      </c>
      <c r="C144" s="179">
        <f>+'T5 - Maßnahmen in Szenario A'!C30</f>
        <v>0</v>
      </c>
      <c r="D144" s="179">
        <f>+'T5 - Maßnahmen in Szenario A'!D30</f>
        <v>0</v>
      </c>
      <c r="E144" s="179">
        <f>+'T5 - Maßnahmen in Szenario A'!E30</f>
        <v>0</v>
      </c>
      <c r="F144" s="201">
        <f>+'T5 - Maßnahmen in Szenario A'!F30</f>
        <v>0</v>
      </c>
      <c r="G144" s="186"/>
      <c r="H144" s="189" t="e">
        <f>+'T5 - Maßnahmen in Szenario A'!#REF!</f>
        <v>#REF!</v>
      </c>
      <c r="I144" s="189" t="e">
        <f>+'T5 - Maßnahmen in Szenario A'!#REF!</f>
        <v>#REF!</v>
      </c>
      <c r="J144" s="189" t="e">
        <f>+'T5 - Maßnahmen in Szenario A'!#REF!</f>
        <v>#REF!</v>
      </c>
      <c r="K144" s="189" t="e">
        <f>+'T5 - Maßnahmen in Szenario A'!#REF!</f>
        <v>#REF!</v>
      </c>
      <c r="L144" s="189" t="e">
        <f>+'T5 - Maßnahmen in Szenario A'!#REF!</f>
        <v>#REF!</v>
      </c>
      <c r="M144" s="189" t="e">
        <f>+'T5 - Maßnahmen in Szenario A'!#REF!</f>
        <v>#REF!</v>
      </c>
      <c r="N144" s="189" t="e">
        <f>+'T5 - Maßnahmen in Szenario A'!#REF!</f>
        <v>#REF!</v>
      </c>
      <c r="O144" s="189" t="e">
        <f>+'T5 - Maßnahmen in Szenario A'!#REF!</f>
        <v>#REF!</v>
      </c>
      <c r="P144" s="189" t="e">
        <f>+'T5 - Maßnahmen in Szenario A'!#REF!</f>
        <v>#REF!</v>
      </c>
      <c r="Q144" s="189" t="e">
        <f>+'T5 - Maßnahmen in Szenario A'!#REF!</f>
        <v>#REF!</v>
      </c>
      <c r="R144" s="189" t="e">
        <f>+'T5 - Maßnahmen in Szenario A'!#REF!</f>
        <v>#REF!</v>
      </c>
      <c r="S144" s="189" t="e">
        <f>+'T5 - Maßnahmen in Szenario A'!#REF!</f>
        <v>#REF!</v>
      </c>
    </row>
    <row r="145" spans="2:19" x14ac:dyDescent="0.3">
      <c r="B145" s="179">
        <f>+'T5 - Maßnahmen in Szenario A'!B31</f>
        <v>25</v>
      </c>
      <c r="C145" s="179">
        <f>+'T5 - Maßnahmen in Szenario A'!C31</f>
        <v>0</v>
      </c>
      <c r="D145" s="179">
        <f>+'T5 - Maßnahmen in Szenario A'!D31</f>
        <v>0</v>
      </c>
      <c r="E145" s="179">
        <f>+'T5 - Maßnahmen in Szenario A'!E31</f>
        <v>0</v>
      </c>
      <c r="F145" s="201">
        <f>+'T5 - Maßnahmen in Szenario A'!F31</f>
        <v>0</v>
      </c>
      <c r="G145" s="186"/>
      <c r="H145" s="189" t="e">
        <f>+'T5 - Maßnahmen in Szenario A'!#REF!</f>
        <v>#REF!</v>
      </c>
      <c r="I145" s="189" t="e">
        <f>+'T5 - Maßnahmen in Szenario A'!#REF!</f>
        <v>#REF!</v>
      </c>
      <c r="J145" s="189" t="e">
        <f>+'T5 - Maßnahmen in Szenario A'!#REF!</f>
        <v>#REF!</v>
      </c>
      <c r="K145" s="189" t="e">
        <f>+'T5 - Maßnahmen in Szenario A'!#REF!</f>
        <v>#REF!</v>
      </c>
      <c r="L145" s="189" t="e">
        <f>+'T5 - Maßnahmen in Szenario A'!#REF!</f>
        <v>#REF!</v>
      </c>
      <c r="M145" s="189" t="e">
        <f>+'T5 - Maßnahmen in Szenario A'!#REF!</f>
        <v>#REF!</v>
      </c>
      <c r="N145" s="189" t="e">
        <f>+'T5 - Maßnahmen in Szenario A'!#REF!</f>
        <v>#REF!</v>
      </c>
      <c r="O145" s="189" t="e">
        <f>+'T5 - Maßnahmen in Szenario A'!#REF!</f>
        <v>#REF!</v>
      </c>
      <c r="P145" s="189" t="e">
        <f>+'T5 - Maßnahmen in Szenario A'!#REF!</f>
        <v>#REF!</v>
      </c>
      <c r="Q145" s="189" t="e">
        <f>+'T5 - Maßnahmen in Szenario A'!#REF!</f>
        <v>#REF!</v>
      </c>
      <c r="R145" s="189" t="e">
        <f>+'T5 - Maßnahmen in Szenario A'!#REF!</f>
        <v>#REF!</v>
      </c>
      <c r="S145" s="189" t="e">
        <f>+'T5 - Maßnahmen in Szenario A'!#REF!</f>
        <v>#REF!</v>
      </c>
    </row>
    <row r="146" spans="2:19" x14ac:dyDescent="0.3">
      <c r="B146" s="179">
        <f>+'T5 - Maßnahmen in Szenario A'!B32</f>
        <v>26</v>
      </c>
      <c r="C146" s="179">
        <f>+'T5 - Maßnahmen in Szenario A'!C32</f>
        <v>0</v>
      </c>
      <c r="D146" s="179">
        <f>+'T5 - Maßnahmen in Szenario A'!D32</f>
        <v>0</v>
      </c>
      <c r="E146" s="179">
        <f>+'T5 - Maßnahmen in Szenario A'!E32</f>
        <v>0</v>
      </c>
      <c r="F146" s="201">
        <f>+'T5 - Maßnahmen in Szenario A'!F32</f>
        <v>0</v>
      </c>
      <c r="G146" s="186"/>
      <c r="H146" s="189" t="e">
        <f>+'T5 - Maßnahmen in Szenario A'!#REF!</f>
        <v>#REF!</v>
      </c>
      <c r="I146" s="189" t="e">
        <f>+'T5 - Maßnahmen in Szenario A'!#REF!</f>
        <v>#REF!</v>
      </c>
      <c r="J146" s="189" t="e">
        <f>+'T5 - Maßnahmen in Szenario A'!#REF!</f>
        <v>#REF!</v>
      </c>
      <c r="K146" s="189" t="e">
        <f>+'T5 - Maßnahmen in Szenario A'!#REF!</f>
        <v>#REF!</v>
      </c>
      <c r="L146" s="189" t="e">
        <f>+'T5 - Maßnahmen in Szenario A'!#REF!</f>
        <v>#REF!</v>
      </c>
      <c r="M146" s="189" t="e">
        <f>+'T5 - Maßnahmen in Szenario A'!#REF!</f>
        <v>#REF!</v>
      </c>
      <c r="N146" s="189" t="e">
        <f>+'T5 - Maßnahmen in Szenario A'!#REF!</f>
        <v>#REF!</v>
      </c>
      <c r="O146" s="189" t="e">
        <f>+'T5 - Maßnahmen in Szenario A'!#REF!</f>
        <v>#REF!</v>
      </c>
      <c r="P146" s="189" t="e">
        <f>+'T5 - Maßnahmen in Szenario A'!#REF!</f>
        <v>#REF!</v>
      </c>
      <c r="Q146" s="189" t="e">
        <f>+'T5 - Maßnahmen in Szenario A'!#REF!</f>
        <v>#REF!</v>
      </c>
      <c r="R146" s="189" t="e">
        <f>+'T5 - Maßnahmen in Szenario A'!#REF!</f>
        <v>#REF!</v>
      </c>
      <c r="S146" s="189" t="e">
        <f>+'T5 - Maßnahmen in Szenario A'!#REF!</f>
        <v>#REF!</v>
      </c>
    </row>
    <row r="147" spans="2:19" x14ac:dyDescent="0.3">
      <c r="B147" s="179">
        <f>+'T5 - Maßnahmen in Szenario A'!B33</f>
        <v>27</v>
      </c>
      <c r="C147" s="179">
        <f>+'T5 - Maßnahmen in Szenario A'!C33</f>
        <v>0</v>
      </c>
      <c r="D147" s="179">
        <f>+'T5 - Maßnahmen in Szenario A'!D33</f>
        <v>0</v>
      </c>
      <c r="E147" s="179">
        <f>+'T5 - Maßnahmen in Szenario A'!E33</f>
        <v>0</v>
      </c>
      <c r="F147" s="201">
        <f>+'T5 - Maßnahmen in Szenario A'!F33</f>
        <v>0</v>
      </c>
      <c r="G147" s="186"/>
      <c r="H147" s="189" t="e">
        <f>+'T5 - Maßnahmen in Szenario A'!#REF!</f>
        <v>#REF!</v>
      </c>
      <c r="I147" s="189" t="e">
        <f>+'T5 - Maßnahmen in Szenario A'!#REF!</f>
        <v>#REF!</v>
      </c>
      <c r="J147" s="189" t="e">
        <f>+'T5 - Maßnahmen in Szenario A'!#REF!</f>
        <v>#REF!</v>
      </c>
      <c r="K147" s="189" t="e">
        <f>+'T5 - Maßnahmen in Szenario A'!#REF!</f>
        <v>#REF!</v>
      </c>
      <c r="L147" s="189" t="e">
        <f>+'T5 - Maßnahmen in Szenario A'!#REF!</f>
        <v>#REF!</v>
      </c>
      <c r="M147" s="189" t="e">
        <f>+'T5 - Maßnahmen in Szenario A'!#REF!</f>
        <v>#REF!</v>
      </c>
      <c r="N147" s="189" t="e">
        <f>+'T5 - Maßnahmen in Szenario A'!#REF!</f>
        <v>#REF!</v>
      </c>
      <c r="O147" s="189" t="e">
        <f>+'T5 - Maßnahmen in Szenario A'!#REF!</f>
        <v>#REF!</v>
      </c>
      <c r="P147" s="189" t="e">
        <f>+'T5 - Maßnahmen in Szenario A'!#REF!</f>
        <v>#REF!</v>
      </c>
      <c r="Q147" s="189" t="e">
        <f>+'T5 - Maßnahmen in Szenario A'!#REF!</f>
        <v>#REF!</v>
      </c>
      <c r="R147" s="189" t="e">
        <f>+'T5 - Maßnahmen in Szenario A'!#REF!</f>
        <v>#REF!</v>
      </c>
      <c r="S147" s="189" t="e">
        <f>+'T5 - Maßnahmen in Szenario A'!#REF!</f>
        <v>#REF!</v>
      </c>
    </row>
    <row r="148" spans="2:19" x14ac:dyDescent="0.3">
      <c r="B148" s="179">
        <f>+'T5 - Maßnahmen in Szenario A'!B34</f>
        <v>28</v>
      </c>
      <c r="C148" s="179">
        <f>+'T5 - Maßnahmen in Szenario A'!C34</f>
        <v>0</v>
      </c>
      <c r="D148" s="179">
        <f>+'T5 - Maßnahmen in Szenario A'!D34</f>
        <v>0</v>
      </c>
      <c r="E148" s="179">
        <f>+'T5 - Maßnahmen in Szenario A'!E34</f>
        <v>0</v>
      </c>
      <c r="F148" s="201">
        <f>+'T5 - Maßnahmen in Szenario A'!F34</f>
        <v>0</v>
      </c>
      <c r="G148" s="186"/>
      <c r="H148" s="189" t="e">
        <f>+'T5 - Maßnahmen in Szenario A'!#REF!</f>
        <v>#REF!</v>
      </c>
      <c r="I148" s="189" t="e">
        <f>+'T5 - Maßnahmen in Szenario A'!#REF!</f>
        <v>#REF!</v>
      </c>
      <c r="J148" s="189" t="e">
        <f>+'T5 - Maßnahmen in Szenario A'!#REF!</f>
        <v>#REF!</v>
      </c>
      <c r="K148" s="189" t="e">
        <f>+'T5 - Maßnahmen in Szenario A'!#REF!</f>
        <v>#REF!</v>
      </c>
      <c r="L148" s="189" t="e">
        <f>+'T5 - Maßnahmen in Szenario A'!#REF!</f>
        <v>#REF!</v>
      </c>
      <c r="M148" s="189" t="e">
        <f>+'T5 - Maßnahmen in Szenario A'!#REF!</f>
        <v>#REF!</v>
      </c>
      <c r="N148" s="189" t="e">
        <f>+'T5 - Maßnahmen in Szenario A'!#REF!</f>
        <v>#REF!</v>
      </c>
      <c r="O148" s="189" t="e">
        <f>+'T5 - Maßnahmen in Szenario A'!#REF!</f>
        <v>#REF!</v>
      </c>
      <c r="P148" s="189" t="e">
        <f>+'T5 - Maßnahmen in Szenario A'!#REF!</f>
        <v>#REF!</v>
      </c>
      <c r="Q148" s="189" t="e">
        <f>+'T5 - Maßnahmen in Szenario A'!#REF!</f>
        <v>#REF!</v>
      </c>
      <c r="R148" s="189" t="e">
        <f>+'T5 - Maßnahmen in Szenario A'!#REF!</f>
        <v>#REF!</v>
      </c>
      <c r="S148" s="189" t="e">
        <f>+'T5 - Maßnahmen in Szenario A'!#REF!</f>
        <v>#REF!</v>
      </c>
    </row>
    <row r="149" spans="2:19" x14ac:dyDescent="0.3">
      <c r="B149" s="179">
        <f>+'T5 - Maßnahmen in Szenario A'!B35</f>
        <v>29</v>
      </c>
      <c r="C149" s="179">
        <f>+'T5 - Maßnahmen in Szenario A'!C35</f>
        <v>0</v>
      </c>
      <c r="D149" s="179">
        <f>+'T5 - Maßnahmen in Szenario A'!D35</f>
        <v>0</v>
      </c>
      <c r="E149" s="179">
        <f>+'T5 - Maßnahmen in Szenario A'!E35</f>
        <v>0</v>
      </c>
      <c r="F149" s="201">
        <f>+'T5 - Maßnahmen in Szenario A'!F35</f>
        <v>0</v>
      </c>
      <c r="G149" s="186"/>
      <c r="H149" s="189" t="e">
        <f>+'T5 - Maßnahmen in Szenario A'!#REF!</f>
        <v>#REF!</v>
      </c>
      <c r="I149" s="189" t="e">
        <f>+'T5 - Maßnahmen in Szenario A'!#REF!</f>
        <v>#REF!</v>
      </c>
      <c r="J149" s="189" t="e">
        <f>+'T5 - Maßnahmen in Szenario A'!#REF!</f>
        <v>#REF!</v>
      </c>
      <c r="K149" s="189" t="e">
        <f>+'T5 - Maßnahmen in Szenario A'!#REF!</f>
        <v>#REF!</v>
      </c>
      <c r="L149" s="189" t="e">
        <f>+'T5 - Maßnahmen in Szenario A'!#REF!</f>
        <v>#REF!</v>
      </c>
      <c r="M149" s="189" t="e">
        <f>+'T5 - Maßnahmen in Szenario A'!#REF!</f>
        <v>#REF!</v>
      </c>
      <c r="N149" s="189" t="e">
        <f>+'T5 - Maßnahmen in Szenario A'!#REF!</f>
        <v>#REF!</v>
      </c>
      <c r="O149" s="189" t="e">
        <f>+'T5 - Maßnahmen in Szenario A'!#REF!</f>
        <v>#REF!</v>
      </c>
      <c r="P149" s="189" t="e">
        <f>+'T5 - Maßnahmen in Szenario A'!#REF!</f>
        <v>#REF!</v>
      </c>
      <c r="Q149" s="189" t="e">
        <f>+'T5 - Maßnahmen in Szenario A'!#REF!</f>
        <v>#REF!</v>
      </c>
      <c r="R149" s="189" t="e">
        <f>+'T5 - Maßnahmen in Szenario A'!#REF!</f>
        <v>#REF!</v>
      </c>
      <c r="S149" s="189" t="e">
        <f>+'T5 - Maßnahmen in Szenario A'!#REF!</f>
        <v>#REF!</v>
      </c>
    </row>
    <row r="150" spans="2:19" x14ac:dyDescent="0.3">
      <c r="B150" s="179">
        <f>+'T5 - Maßnahmen in Szenario A'!B36</f>
        <v>30</v>
      </c>
      <c r="C150" s="179">
        <f>+'T5 - Maßnahmen in Szenario A'!C36</f>
        <v>0</v>
      </c>
      <c r="D150" s="179">
        <f>+'T5 - Maßnahmen in Szenario A'!D36</f>
        <v>0</v>
      </c>
      <c r="E150" s="179">
        <f>+'T5 - Maßnahmen in Szenario A'!E36</f>
        <v>0</v>
      </c>
      <c r="F150" s="201">
        <f>+'T5 - Maßnahmen in Szenario A'!F36</f>
        <v>0</v>
      </c>
      <c r="G150" s="186"/>
      <c r="H150" s="189" t="e">
        <f>+'T5 - Maßnahmen in Szenario A'!#REF!</f>
        <v>#REF!</v>
      </c>
      <c r="I150" s="189" t="e">
        <f>+'T5 - Maßnahmen in Szenario A'!#REF!</f>
        <v>#REF!</v>
      </c>
      <c r="J150" s="189" t="e">
        <f>+'T5 - Maßnahmen in Szenario A'!#REF!</f>
        <v>#REF!</v>
      </c>
      <c r="K150" s="189" t="e">
        <f>+'T5 - Maßnahmen in Szenario A'!#REF!</f>
        <v>#REF!</v>
      </c>
      <c r="L150" s="189" t="e">
        <f>+'T5 - Maßnahmen in Szenario A'!#REF!</f>
        <v>#REF!</v>
      </c>
      <c r="M150" s="189" t="e">
        <f>+'T5 - Maßnahmen in Szenario A'!#REF!</f>
        <v>#REF!</v>
      </c>
      <c r="N150" s="189" t="e">
        <f>+'T5 - Maßnahmen in Szenario A'!#REF!</f>
        <v>#REF!</v>
      </c>
      <c r="O150" s="189" t="e">
        <f>+'T5 - Maßnahmen in Szenario A'!#REF!</f>
        <v>#REF!</v>
      </c>
      <c r="P150" s="189" t="e">
        <f>+'T5 - Maßnahmen in Szenario A'!#REF!</f>
        <v>#REF!</v>
      </c>
      <c r="Q150" s="189" t="e">
        <f>+'T5 - Maßnahmen in Szenario A'!#REF!</f>
        <v>#REF!</v>
      </c>
      <c r="R150" s="189" t="e">
        <f>+'T5 - Maßnahmen in Szenario A'!#REF!</f>
        <v>#REF!</v>
      </c>
      <c r="S150" s="189" t="e">
        <f>+'T5 - Maßnahmen in Szenario A'!#REF!</f>
        <v>#REF!</v>
      </c>
    </row>
    <row r="151" spans="2:19" x14ac:dyDescent="0.3">
      <c r="B151" s="179">
        <f>+'T5 - Maßnahmen in Szenario A'!B37</f>
        <v>31</v>
      </c>
      <c r="C151" s="179">
        <f>+'T5 - Maßnahmen in Szenario A'!C37</f>
        <v>0</v>
      </c>
      <c r="D151" s="179">
        <f>+'T5 - Maßnahmen in Szenario A'!D37</f>
        <v>0</v>
      </c>
      <c r="E151" s="179">
        <f>+'T5 - Maßnahmen in Szenario A'!E37</f>
        <v>0</v>
      </c>
      <c r="F151" s="201">
        <f>+'T5 - Maßnahmen in Szenario A'!F37</f>
        <v>0</v>
      </c>
      <c r="G151" s="186"/>
      <c r="H151" s="189" t="e">
        <f>+'T5 - Maßnahmen in Szenario A'!#REF!</f>
        <v>#REF!</v>
      </c>
      <c r="I151" s="189" t="e">
        <f>+'T5 - Maßnahmen in Szenario A'!#REF!</f>
        <v>#REF!</v>
      </c>
      <c r="J151" s="189" t="e">
        <f>+'T5 - Maßnahmen in Szenario A'!#REF!</f>
        <v>#REF!</v>
      </c>
      <c r="K151" s="189" t="e">
        <f>+'T5 - Maßnahmen in Szenario A'!#REF!</f>
        <v>#REF!</v>
      </c>
      <c r="L151" s="189" t="e">
        <f>+'T5 - Maßnahmen in Szenario A'!#REF!</f>
        <v>#REF!</v>
      </c>
      <c r="M151" s="189" t="e">
        <f>+'T5 - Maßnahmen in Szenario A'!#REF!</f>
        <v>#REF!</v>
      </c>
      <c r="N151" s="189" t="e">
        <f>+'T5 - Maßnahmen in Szenario A'!#REF!</f>
        <v>#REF!</v>
      </c>
      <c r="O151" s="189" t="e">
        <f>+'T5 - Maßnahmen in Szenario A'!#REF!</f>
        <v>#REF!</v>
      </c>
      <c r="P151" s="189" t="e">
        <f>+'T5 - Maßnahmen in Szenario A'!#REF!</f>
        <v>#REF!</v>
      </c>
      <c r="Q151" s="189" t="e">
        <f>+'T5 - Maßnahmen in Szenario A'!#REF!</f>
        <v>#REF!</v>
      </c>
      <c r="R151" s="189" t="e">
        <f>+'T5 - Maßnahmen in Szenario A'!#REF!</f>
        <v>#REF!</v>
      </c>
      <c r="S151" s="189" t="e">
        <f>+'T5 - Maßnahmen in Szenario A'!#REF!</f>
        <v>#REF!</v>
      </c>
    </row>
    <row r="152" spans="2:19" x14ac:dyDescent="0.3">
      <c r="B152" s="179">
        <f>+'T5 - Maßnahmen in Szenario A'!B38</f>
        <v>32</v>
      </c>
      <c r="C152" s="179">
        <f>+'T5 - Maßnahmen in Szenario A'!C38</f>
        <v>0</v>
      </c>
      <c r="D152" s="179">
        <f>+'T5 - Maßnahmen in Szenario A'!D38</f>
        <v>0</v>
      </c>
      <c r="E152" s="179">
        <f>+'T5 - Maßnahmen in Szenario A'!E38</f>
        <v>0</v>
      </c>
      <c r="F152" s="201">
        <f>+'T5 - Maßnahmen in Szenario A'!F38</f>
        <v>0</v>
      </c>
      <c r="G152" s="186"/>
      <c r="H152" s="189" t="e">
        <f>+'T5 - Maßnahmen in Szenario A'!#REF!</f>
        <v>#REF!</v>
      </c>
      <c r="I152" s="189" t="e">
        <f>+'T5 - Maßnahmen in Szenario A'!#REF!</f>
        <v>#REF!</v>
      </c>
      <c r="J152" s="189" t="e">
        <f>+'T5 - Maßnahmen in Szenario A'!#REF!</f>
        <v>#REF!</v>
      </c>
      <c r="K152" s="189" t="e">
        <f>+'T5 - Maßnahmen in Szenario A'!#REF!</f>
        <v>#REF!</v>
      </c>
      <c r="L152" s="189" t="e">
        <f>+'T5 - Maßnahmen in Szenario A'!#REF!</f>
        <v>#REF!</v>
      </c>
      <c r="M152" s="189" t="e">
        <f>+'T5 - Maßnahmen in Szenario A'!#REF!</f>
        <v>#REF!</v>
      </c>
      <c r="N152" s="189" t="e">
        <f>+'T5 - Maßnahmen in Szenario A'!#REF!</f>
        <v>#REF!</v>
      </c>
      <c r="O152" s="189" t="e">
        <f>+'T5 - Maßnahmen in Szenario A'!#REF!</f>
        <v>#REF!</v>
      </c>
      <c r="P152" s="189" t="e">
        <f>+'T5 - Maßnahmen in Szenario A'!#REF!</f>
        <v>#REF!</v>
      </c>
      <c r="Q152" s="189" t="e">
        <f>+'T5 - Maßnahmen in Szenario A'!#REF!</f>
        <v>#REF!</v>
      </c>
      <c r="R152" s="189" t="e">
        <f>+'T5 - Maßnahmen in Szenario A'!#REF!</f>
        <v>#REF!</v>
      </c>
      <c r="S152" s="189" t="e">
        <f>+'T5 - Maßnahmen in Szenario A'!#REF!</f>
        <v>#REF!</v>
      </c>
    </row>
    <row r="153" spans="2:19" x14ac:dyDescent="0.3">
      <c r="B153" s="179">
        <f>+'T5 - Maßnahmen in Szenario A'!B39</f>
        <v>33</v>
      </c>
      <c r="C153" s="179">
        <f>+'T5 - Maßnahmen in Szenario A'!C39</f>
        <v>0</v>
      </c>
      <c r="D153" s="179">
        <f>+'T5 - Maßnahmen in Szenario A'!D39</f>
        <v>0</v>
      </c>
      <c r="E153" s="179">
        <f>+'T5 - Maßnahmen in Szenario A'!E39</f>
        <v>0</v>
      </c>
      <c r="F153" s="201">
        <f>+'T5 - Maßnahmen in Szenario A'!F39</f>
        <v>0</v>
      </c>
      <c r="G153" s="186"/>
      <c r="H153" s="189" t="e">
        <f>+'T5 - Maßnahmen in Szenario A'!#REF!</f>
        <v>#REF!</v>
      </c>
      <c r="I153" s="189" t="e">
        <f>+'T5 - Maßnahmen in Szenario A'!#REF!</f>
        <v>#REF!</v>
      </c>
      <c r="J153" s="189" t="e">
        <f>+'T5 - Maßnahmen in Szenario A'!#REF!</f>
        <v>#REF!</v>
      </c>
      <c r="K153" s="189" t="e">
        <f>+'T5 - Maßnahmen in Szenario A'!#REF!</f>
        <v>#REF!</v>
      </c>
      <c r="L153" s="189" t="e">
        <f>+'T5 - Maßnahmen in Szenario A'!#REF!</f>
        <v>#REF!</v>
      </c>
      <c r="M153" s="189" t="e">
        <f>+'T5 - Maßnahmen in Szenario A'!#REF!</f>
        <v>#REF!</v>
      </c>
      <c r="N153" s="189" t="e">
        <f>+'T5 - Maßnahmen in Szenario A'!#REF!</f>
        <v>#REF!</v>
      </c>
      <c r="O153" s="189" t="e">
        <f>+'T5 - Maßnahmen in Szenario A'!#REF!</f>
        <v>#REF!</v>
      </c>
      <c r="P153" s="189" t="e">
        <f>+'T5 - Maßnahmen in Szenario A'!#REF!</f>
        <v>#REF!</v>
      </c>
      <c r="Q153" s="189" t="e">
        <f>+'T5 - Maßnahmen in Szenario A'!#REF!</f>
        <v>#REF!</v>
      </c>
      <c r="R153" s="189" t="e">
        <f>+'T5 - Maßnahmen in Szenario A'!#REF!</f>
        <v>#REF!</v>
      </c>
      <c r="S153" s="189" t="e">
        <f>+'T5 - Maßnahmen in Szenario A'!#REF!</f>
        <v>#REF!</v>
      </c>
    </row>
    <row r="154" spans="2:19" x14ac:dyDescent="0.3">
      <c r="B154" s="179">
        <f>+'T5 - Maßnahmen in Szenario A'!B40</f>
        <v>34</v>
      </c>
      <c r="C154" s="179">
        <f>+'T5 - Maßnahmen in Szenario A'!C40</f>
        <v>0</v>
      </c>
      <c r="D154" s="179">
        <f>+'T5 - Maßnahmen in Szenario A'!D40</f>
        <v>0</v>
      </c>
      <c r="E154" s="179">
        <f>+'T5 - Maßnahmen in Szenario A'!E40</f>
        <v>0</v>
      </c>
      <c r="F154" s="201">
        <f>+'T5 - Maßnahmen in Szenario A'!F40</f>
        <v>0</v>
      </c>
      <c r="G154" s="186"/>
      <c r="H154" s="189" t="e">
        <f>+'T5 - Maßnahmen in Szenario A'!#REF!</f>
        <v>#REF!</v>
      </c>
      <c r="I154" s="189" t="e">
        <f>+'T5 - Maßnahmen in Szenario A'!#REF!</f>
        <v>#REF!</v>
      </c>
      <c r="J154" s="189" t="e">
        <f>+'T5 - Maßnahmen in Szenario A'!#REF!</f>
        <v>#REF!</v>
      </c>
      <c r="K154" s="189" t="e">
        <f>+'T5 - Maßnahmen in Szenario A'!#REF!</f>
        <v>#REF!</v>
      </c>
      <c r="L154" s="189" t="e">
        <f>+'T5 - Maßnahmen in Szenario A'!#REF!</f>
        <v>#REF!</v>
      </c>
      <c r="M154" s="189" t="e">
        <f>+'T5 - Maßnahmen in Szenario A'!#REF!</f>
        <v>#REF!</v>
      </c>
      <c r="N154" s="189" t="e">
        <f>+'T5 - Maßnahmen in Szenario A'!#REF!</f>
        <v>#REF!</v>
      </c>
      <c r="O154" s="189" t="e">
        <f>+'T5 - Maßnahmen in Szenario A'!#REF!</f>
        <v>#REF!</v>
      </c>
      <c r="P154" s="189" t="e">
        <f>+'T5 - Maßnahmen in Szenario A'!#REF!</f>
        <v>#REF!</v>
      </c>
      <c r="Q154" s="189" t="e">
        <f>+'T5 - Maßnahmen in Szenario A'!#REF!</f>
        <v>#REF!</v>
      </c>
      <c r="R154" s="189" t="e">
        <f>+'T5 - Maßnahmen in Szenario A'!#REF!</f>
        <v>#REF!</v>
      </c>
      <c r="S154" s="189" t="e">
        <f>+'T5 - Maßnahmen in Szenario A'!#REF!</f>
        <v>#REF!</v>
      </c>
    </row>
    <row r="155" spans="2:19" x14ac:dyDescent="0.3">
      <c r="B155" s="179">
        <f>+'T5 - Maßnahmen in Szenario A'!B41</f>
        <v>35</v>
      </c>
      <c r="C155" s="179">
        <f>+'T5 - Maßnahmen in Szenario A'!C41</f>
        <v>0</v>
      </c>
      <c r="D155" s="179">
        <f>+'T5 - Maßnahmen in Szenario A'!D41</f>
        <v>0</v>
      </c>
      <c r="E155" s="179">
        <f>+'T5 - Maßnahmen in Szenario A'!E41</f>
        <v>0</v>
      </c>
      <c r="F155" s="201">
        <f>+'T5 - Maßnahmen in Szenario A'!F41</f>
        <v>0</v>
      </c>
      <c r="G155" s="186"/>
      <c r="H155" s="189" t="e">
        <f>+'T5 - Maßnahmen in Szenario A'!#REF!</f>
        <v>#REF!</v>
      </c>
      <c r="I155" s="189" t="e">
        <f>+'T5 - Maßnahmen in Szenario A'!#REF!</f>
        <v>#REF!</v>
      </c>
      <c r="J155" s="189" t="e">
        <f>+'T5 - Maßnahmen in Szenario A'!#REF!</f>
        <v>#REF!</v>
      </c>
      <c r="K155" s="189" t="e">
        <f>+'T5 - Maßnahmen in Szenario A'!#REF!</f>
        <v>#REF!</v>
      </c>
      <c r="L155" s="189" t="e">
        <f>+'T5 - Maßnahmen in Szenario A'!#REF!</f>
        <v>#REF!</v>
      </c>
      <c r="M155" s="189" t="e">
        <f>+'T5 - Maßnahmen in Szenario A'!#REF!</f>
        <v>#REF!</v>
      </c>
      <c r="N155" s="189" t="e">
        <f>+'T5 - Maßnahmen in Szenario A'!#REF!</f>
        <v>#REF!</v>
      </c>
      <c r="O155" s="189" t="e">
        <f>+'T5 - Maßnahmen in Szenario A'!#REF!</f>
        <v>#REF!</v>
      </c>
      <c r="P155" s="189" t="e">
        <f>+'T5 - Maßnahmen in Szenario A'!#REF!</f>
        <v>#REF!</v>
      </c>
      <c r="Q155" s="189" t="e">
        <f>+'T5 - Maßnahmen in Szenario A'!#REF!</f>
        <v>#REF!</v>
      </c>
      <c r="R155" s="189" t="e">
        <f>+'T5 - Maßnahmen in Szenario A'!#REF!</f>
        <v>#REF!</v>
      </c>
      <c r="S155" s="189" t="e">
        <f>+'T5 - Maßnahmen in Szenario A'!#REF!</f>
        <v>#REF!</v>
      </c>
    </row>
    <row r="156" spans="2:19" x14ac:dyDescent="0.3">
      <c r="B156" s="179">
        <f>+'T5 - Maßnahmen in Szenario A'!B42</f>
        <v>36</v>
      </c>
      <c r="C156" s="179">
        <f>+'T5 - Maßnahmen in Szenario A'!C42</f>
        <v>0</v>
      </c>
      <c r="D156" s="179">
        <f>+'T5 - Maßnahmen in Szenario A'!D42</f>
        <v>0</v>
      </c>
      <c r="E156" s="179">
        <f>+'T5 - Maßnahmen in Szenario A'!E42</f>
        <v>0</v>
      </c>
      <c r="F156" s="201">
        <f>+'T5 - Maßnahmen in Szenario A'!F42</f>
        <v>0</v>
      </c>
      <c r="G156" s="186"/>
      <c r="H156" s="189" t="e">
        <f>+'T5 - Maßnahmen in Szenario A'!#REF!</f>
        <v>#REF!</v>
      </c>
      <c r="I156" s="189" t="e">
        <f>+'T5 - Maßnahmen in Szenario A'!#REF!</f>
        <v>#REF!</v>
      </c>
      <c r="J156" s="189" t="e">
        <f>+'T5 - Maßnahmen in Szenario A'!#REF!</f>
        <v>#REF!</v>
      </c>
      <c r="K156" s="189" t="e">
        <f>+'T5 - Maßnahmen in Szenario A'!#REF!</f>
        <v>#REF!</v>
      </c>
      <c r="L156" s="189" t="e">
        <f>+'T5 - Maßnahmen in Szenario A'!#REF!</f>
        <v>#REF!</v>
      </c>
      <c r="M156" s="189" t="e">
        <f>+'T5 - Maßnahmen in Szenario A'!#REF!</f>
        <v>#REF!</v>
      </c>
      <c r="N156" s="189" t="e">
        <f>+'T5 - Maßnahmen in Szenario A'!#REF!</f>
        <v>#REF!</v>
      </c>
      <c r="O156" s="189" t="e">
        <f>+'T5 - Maßnahmen in Szenario A'!#REF!</f>
        <v>#REF!</v>
      </c>
      <c r="P156" s="189" t="e">
        <f>+'T5 - Maßnahmen in Szenario A'!#REF!</f>
        <v>#REF!</v>
      </c>
      <c r="Q156" s="189" t="e">
        <f>+'T5 - Maßnahmen in Szenario A'!#REF!</f>
        <v>#REF!</v>
      </c>
      <c r="R156" s="189" t="e">
        <f>+'T5 - Maßnahmen in Szenario A'!#REF!</f>
        <v>#REF!</v>
      </c>
      <c r="S156" s="189" t="e">
        <f>+'T5 - Maßnahmen in Szenario A'!#REF!</f>
        <v>#REF!</v>
      </c>
    </row>
    <row r="157" spans="2:19" x14ac:dyDescent="0.3">
      <c r="B157" s="179">
        <f>+'T5 - Maßnahmen in Szenario A'!B43</f>
        <v>37</v>
      </c>
      <c r="C157" s="179">
        <f>+'T5 - Maßnahmen in Szenario A'!C43</f>
        <v>0</v>
      </c>
      <c r="D157" s="179">
        <f>+'T5 - Maßnahmen in Szenario A'!D43</f>
        <v>0</v>
      </c>
      <c r="E157" s="179">
        <f>+'T5 - Maßnahmen in Szenario A'!E43</f>
        <v>0</v>
      </c>
      <c r="F157" s="201">
        <f>+'T5 - Maßnahmen in Szenario A'!F43</f>
        <v>0</v>
      </c>
      <c r="G157" s="186"/>
      <c r="H157" s="189" t="e">
        <f>+'T5 - Maßnahmen in Szenario A'!#REF!</f>
        <v>#REF!</v>
      </c>
      <c r="I157" s="189" t="e">
        <f>+'T5 - Maßnahmen in Szenario A'!#REF!</f>
        <v>#REF!</v>
      </c>
      <c r="J157" s="189" t="e">
        <f>+'T5 - Maßnahmen in Szenario A'!#REF!</f>
        <v>#REF!</v>
      </c>
      <c r="K157" s="189" t="e">
        <f>+'T5 - Maßnahmen in Szenario A'!#REF!</f>
        <v>#REF!</v>
      </c>
      <c r="L157" s="189" t="e">
        <f>+'T5 - Maßnahmen in Szenario A'!#REF!</f>
        <v>#REF!</v>
      </c>
      <c r="M157" s="189" t="e">
        <f>+'T5 - Maßnahmen in Szenario A'!#REF!</f>
        <v>#REF!</v>
      </c>
      <c r="N157" s="189" t="e">
        <f>+'T5 - Maßnahmen in Szenario A'!#REF!</f>
        <v>#REF!</v>
      </c>
      <c r="O157" s="189" t="e">
        <f>+'T5 - Maßnahmen in Szenario A'!#REF!</f>
        <v>#REF!</v>
      </c>
      <c r="P157" s="189" t="e">
        <f>+'T5 - Maßnahmen in Szenario A'!#REF!</f>
        <v>#REF!</v>
      </c>
      <c r="Q157" s="189" t="e">
        <f>+'T5 - Maßnahmen in Szenario A'!#REF!</f>
        <v>#REF!</v>
      </c>
      <c r="R157" s="189" t="e">
        <f>+'T5 - Maßnahmen in Szenario A'!#REF!</f>
        <v>#REF!</v>
      </c>
      <c r="S157" s="189" t="e">
        <f>+'T5 - Maßnahmen in Szenario A'!#REF!</f>
        <v>#REF!</v>
      </c>
    </row>
    <row r="158" spans="2:19" x14ac:dyDescent="0.3">
      <c r="B158" s="179">
        <f>+'T5 - Maßnahmen in Szenario A'!B44</f>
        <v>38</v>
      </c>
      <c r="C158" s="179">
        <f>+'T5 - Maßnahmen in Szenario A'!C44</f>
        <v>0</v>
      </c>
      <c r="D158" s="179">
        <f>+'T5 - Maßnahmen in Szenario A'!D44</f>
        <v>0</v>
      </c>
      <c r="E158" s="179">
        <f>+'T5 - Maßnahmen in Szenario A'!E44</f>
        <v>0</v>
      </c>
      <c r="F158" s="201">
        <f>+'T5 - Maßnahmen in Szenario A'!F44</f>
        <v>0</v>
      </c>
      <c r="G158" s="186"/>
      <c r="H158" s="189" t="e">
        <f>+'T5 - Maßnahmen in Szenario A'!#REF!</f>
        <v>#REF!</v>
      </c>
      <c r="I158" s="189" t="e">
        <f>+'T5 - Maßnahmen in Szenario A'!#REF!</f>
        <v>#REF!</v>
      </c>
      <c r="J158" s="189" t="e">
        <f>+'T5 - Maßnahmen in Szenario A'!#REF!</f>
        <v>#REF!</v>
      </c>
      <c r="K158" s="189" t="e">
        <f>+'T5 - Maßnahmen in Szenario A'!#REF!</f>
        <v>#REF!</v>
      </c>
      <c r="L158" s="189" t="e">
        <f>+'T5 - Maßnahmen in Szenario A'!#REF!</f>
        <v>#REF!</v>
      </c>
      <c r="M158" s="189" t="e">
        <f>+'T5 - Maßnahmen in Szenario A'!#REF!</f>
        <v>#REF!</v>
      </c>
      <c r="N158" s="189" t="e">
        <f>+'T5 - Maßnahmen in Szenario A'!#REF!</f>
        <v>#REF!</v>
      </c>
      <c r="O158" s="189" t="e">
        <f>+'T5 - Maßnahmen in Szenario A'!#REF!</f>
        <v>#REF!</v>
      </c>
      <c r="P158" s="189" t="e">
        <f>+'T5 - Maßnahmen in Szenario A'!#REF!</f>
        <v>#REF!</v>
      </c>
      <c r="Q158" s="189" t="e">
        <f>+'T5 - Maßnahmen in Szenario A'!#REF!</f>
        <v>#REF!</v>
      </c>
      <c r="R158" s="189" t="e">
        <f>+'T5 - Maßnahmen in Szenario A'!#REF!</f>
        <v>#REF!</v>
      </c>
      <c r="S158" s="189" t="e">
        <f>+'T5 - Maßnahmen in Szenario A'!#REF!</f>
        <v>#REF!</v>
      </c>
    </row>
    <row r="159" spans="2:19" x14ac:dyDescent="0.3">
      <c r="B159" s="179">
        <f>+'T5 - Maßnahmen in Szenario A'!B45</f>
        <v>39</v>
      </c>
      <c r="C159" s="179">
        <f>+'T5 - Maßnahmen in Szenario A'!C45</f>
        <v>0</v>
      </c>
      <c r="D159" s="179">
        <f>+'T5 - Maßnahmen in Szenario A'!D45</f>
        <v>0</v>
      </c>
      <c r="E159" s="179">
        <f>+'T5 - Maßnahmen in Szenario A'!E45</f>
        <v>0</v>
      </c>
      <c r="F159" s="201">
        <f>+'T5 - Maßnahmen in Szenario A'!F45</f>
        <v>0</v>
      </c>
      <c r="G159" s="186"/>
      <c r="H159" s="189" t="e">
        <f>+'T5 - Maßnahmen in Szenario A'!#REF!</f>
        <v>#REF!</v>
      </c>
      <c r="I159" s="189" t="e">
        <f>+'T5 - Maßnahmen in Szenario A'!#REF!</f>
        <v>#REF!</v>
      </c>
      <c r="J159" s="189" t="e">
        <f>+'T5 - Maßnahmen in Szenario A'!#REF!</f>
        <v>#REF!</v>
      </c>
      <c r="K159" s="189" t="e">
        <f>+'T5 - Maßnahmen in Szenario A'!#REF!</f>
        <v>#REF!</v>
      </c>
      <c r="L159" s="189" t="e">
        <f>+'T5 - Maßnahmen in Szenario A'!#REF!</f>
        <v>#REF!</v>
      </c>
      <c r="M159" s="189" t="e">
        <f>+'T5 - Maßnahmen in Szenario A'!#REF!</f>
        <v>#REF!</v>
      </c>
      <c r="N159" s="189" t="e">
        <f>+'T5 - Maßnahmen in Szenario A'!#REF!</f>
        <v>#REF!</v>
      </c>
      <c r="O159" s="189" t="e">
        <f>+'T5 - Maßnahmen in Szenario A'!#REF!</f>
        <v>#REF!</v>
      </c>
      <c r="P159" s="189" t="e">
        <f>+'T5 - Maßnahmen in Szenario A'!#REF!</f>
        <v>#REF!</v>
      </c>
      <c r="Q159" s="189" t="e">
        <f>+'T5 - Maßnahmen in Szenario A'!#REF!</f>
        <v>#REF!</v>
      </c>
      <c r="R159" s="189" t="e">
        <f>+'T5 - Maßnahmen in Szenario A'!#REF!</f>
        <v>#REF!</v>
      </c>
      <c r="S159" s="189" t="e">
        <f>+'T5 - Maßnahmen in Szenario A'!#REF!</f>
        <v>#REF!</v>
      </c>
    </row>
    <row r="160" spans="2:19" x14ac:dyDescent="0.3">
      <c r="B160" s="179">
        <f>+'T5 - Maßnahmen in Szenario A'!B46</f>
        <v>40</v>
      </c>
      <c r="C160" s="179">
        <f>+'T5 - Maßnahmen in Szenario A'!C46</f>
        <v>0</v>
      </c>
      <c r="D160" s="179">
        <f>+'T5 - Maßnahmen in Szenario A'!D46</f>
        <v>0</v>
      </c>
      <c r="E160" s="179">
        <f>+'T5 - Maßnahmen in Szenario A'!E46</f>
        <v>0</v>
      </c>
      <c r="F160" s="201">
        <f>+'T5 - Maßnahmen in Szenario A'!F46</f>
        <v>0</v>
      </c>
      <c r="G160" s="186"/>
      <c r="H160" s="189" t="e">
        <f>+'T5 - Maßnahmen in Szenario A'!#REF!</f>
        <v>#REF!</v>
      </c>
      <c r="I160" s="189" t="e">
        <f>+'T5 - Maßnahmen in Szenario A'!#REF!</f>
        <v>#REF!</v>
      </c>
      <c r="J160" s="189" t="e">
        <f>+'T5 - Maßnahmen in Szenario A'!#REF!</f>
        <v>#REF!</v>
      </c>
      <c r="K160" s="189" t="e">
        <f>+'T5 - Maßnahmen in Szenario A'!#REF!</f>
        <v>#REF!</v>
      </c>
      <c r="L160" s="189" t="e">
        <f>+'T5 - Maßnahmen in Szenario A'!#REF!</f>
        <v>#REF!</v>
      </c>
      <c r="M160" s="189" t="e">
        <f>+'T5 - Maßnahmen in Szenario A'!#REF!</f>
        <v>#REF!</v>
      </c>
      <c r="N160" s="189" t="e">
        <f>+'T5 - Maßnahmen in Szenario A'!#REF!</f>
        <v>#REF!</v>
      </c>
      <c r="O160" s="189" t="e">
        <f>+'T5 - Maßnahmen in Szenario A'!#REF!</f>
        <v>#REF!</v>
      </c>
      <c r="P160" s="189" t="e">
        <f>+'T5 - Maßnahmen in Szenario A'!#REF!</f>
        <v>#REF!</v>
      </c>
      <c r="Q160" s="189" t="e">
        <f>+'T5 - Maßnahmen in Szenario A'!#REF!</f>
        <v>#REF!</v>
      </c>
      <c r="R160" s="189" t="e">
        <f>+'T5 - Maßnahmen in Szenario A'!#REF!</f>
        <v>#REF!</v>
      </c>
      <c r="S160" s="189" t="e">
        <f>+'T5 - Maßnahmen in Szenario A'!#REF!</f>
        <v>#REF!</v>
      </c>
    </row>
    <row r="161" spans="2:19" x14ac:dyDescent="0.3">
      <c r="B161" s="179">
        <f>+'T5 - Maßnahmen in Szenario A'!B47</f>
        <v>41</v>
      </c>
      <c r="C161" s="179">
        <f>+'T5 - Maßnahmen in Szenario A'!C47</f>
        <v>0</v>
      </c>
      <c r="D161" s="179">
        <f>+'T5 - Maßnahmen in Szenario A'!D47</f>
        <v>0</v>
      </c>
      <c r="E161" s="179">
        <f>+'T5 - Maßnahmen in Szenario A'!E47</f>
        <v>0</v>
      </c>
      <c r="F161" s="201">
        <f>+'T5 - Maßnahmen in Szenario A'!F47</f>
        <v>0</v>
      </c>
      <c r="G161" s="186"/>
      <c r="H161" s="189" t="e">
        <f>+'T5 - Maßnahmen in Szenario A'!#REF!</f>
        <v>#REF!</v>
      </c>
      <c r="I161" s="189" t="e">
        <f>+'T5 - Maßnahmen in Szenario A'!#REF!</f>
        <v>#REF!</v>
      </c>
      <c r="J161" s="189" t="e">
        <f>+'T5 - Maßnahmen in Szenario A'!#REF!</f>
        <v>#REF!</v>
      </c>
      <c r="K161" s="189" t="e">
        <f>+'T5 - Maßnahmen in Szenario A'!#REF!</f>
        <v>#REF!</v>
      </c>
      <c r="L161" s="189" t="e">
        <f>+'T5 - Maßnahmen in Szenario A'!#REF!</f>
        <v>#REF!</v>
      </c>
      <c r="M161" s="189" t="e">
        <f>+'T5 - Maßnahmen in Szenario A'!#REF!</f>
        <v>#REF!</v>
      </c>
      <c r="N161" s="189" t="e">
        <f>+'T5 - Maßnahmen in Szenario A'!#REF!</f>
        <v>#REF!</v>
      </c>
      <c r="O161" s="189" t="e">
        <f>+'T5 - Maßnahmen in Szenario A'!#REF!</f>
        <v>#REF!</v>
      </c>
      <c r="P161" s="189" t="e">
        <f>+'T5 - Maßnahmen in Szenario A'!#REF!</f>
        <v>#REF!</v>
      </c>
      <c r="Q161" s="189" t="e">
        <f>+'T5 - Maßnahmen in Szenario A'!#REF!</f>
        <v>#REF!</v>
      </c>
      <c r="R161" s="189" t="e">
        <f>+'T5 - Maßnahmen in Szenario A'!#REF!</f>
        <v>#REF!</v>
      </c>
      <c r="S161" s="189" t="e">
        <f>+'T5 - Maßnahmen in Szenario A'!#REF!</f>
        <v>#REF!</v>
      </c>
    </row>
    <row r="162" spans="2:19" x14ac:dyDescent="0.3">
      <c r="B162" s="179">
        <f>+'T5 - Maßnahmen in Szenario A'!B48</f>
        <v>42</v>
      </c>
      <c r="C162" s="179">
        <f>+'T5 - Maßnahmen in Szenario A'!C48</f>
        <v>0</v>
      </c>
      <c r="D162" s="179">
        <f>+'T5 - Maßnahmen in Szenario A'!D48</f>
        <v>0</v>
      </c>
      <c r="E162" s="179">
        <f>+'T5 - Maßnahmen in Szenario A'!E48</f>
        <v>0</v>
      </c>
      <c r="F162" s="201">
        <f>+'T5 - Maßnahmen in Szenario A'!F48</f>
        <v>0</v>
      </c>
      <c r="G162" s="186"/>
      <c r="H162" s="189" t="e">
        <f>+'T5 - Maßnahmen in Szenario A'!#REF!</f>
        <v>#REF!</v>
      </c>
      <c r="I162" s="189" t="e">
        <f>+'T5 - Maßnahmen in Szenario A'!#REF!</f>
        <v>#REF!</v>
      </c>
      <c r="J162" s="189" t="e">
        <f>+'T5 - Maßnahmen in Szenario A'!#REF!</f>
        <v>#REF!</v>
      </c>
      <c r="K162" s="189" t="e">
        <f>+'T5 - Maßnahmen in Szenario A'!#REF!</f>
        <v>#REF!</v>
      </c>
      <c r="L162" s="189" t="e">
        <f>+'T5 - Maßnahmen in Szenario A'!#REF!</f>
        <v>#REF!</v>
      </c>
      <c r="M162" s="189" t="e">
        <f>+'T5 - Maßnahmen in Szenario A'!#REF!</f>
        <v>#REF!</v>
      </c>
      <c r="N162" s="189" t="e">
        <f>+'T5 - Maßnahmen in Szenario A'!#REF!</f>
        <v>#REF!</v>
      </c>
      <c r="O162" s="189" t="e">
        <f>+'T5 - Maßnahmen in Szenario A'!#REF!</f>
        <v>#REF!</v>
      </c>
      <c r="P162" s="189" t="e">
        <f>+'T5 - Maßnahmen in Szenario A'!#REF!</f>
        <v>#REF!</v>
      </c>
      <c r="Q162" s="189" t="e">
        <f>+'T5 - Maßnahmen in Szenario A'!#REF!</f>
        <v>#REF!</v>
      </c>
      <c r="R162" s="189" t="e">
        <f>+'T5 - Maßnahmen in Szenario A'!#REF!</f>
        <v>#REF!</v>
      </c>
      <c r="S162" s="189" t="e">
        <f>+'T5 - Maßnahmen in Szenario A'!#REF!</f>
        <v>#REF!</v>
      </c>
    </row>
    <row r="163" spans="2:19" x14ac:dyDescent="0.3">
      <c r="B163" s="179">
        <f>+'T5 - Maßnahmen in Szenario A'!B49</f>
        <v>43</v>
      </c>
      <c r="C163" s="179">
        <f>+'T5 - Maßnahmen in Szenario A'!C49</f>
        <v>0</v>
      </c>
      <c r="D163" s="179">
        <f>+'T5 - Maßnahmen in Szenario A'!D49</f>
        <v>0</v>
      </c>
      <c r="E163" s="179">
        <f>+'T5 - Maßnahmen in Szenario A'!E49</f>
        <v>0</v>
      </c>
      <c r="F163" s="201">
        <f>+'T5 - Maßnahmen in Szenario A'!F49</f>
        <v>0</v>
      </c>
      <c r="G163" s="186"/>
      <c r="H163" s="189" t="e">
        <f>+'T5 - Maßnahmen in Szenario A'!#REF!</f>
        <v>#REF!</v>
      </c>
      <c r="I163" s="189" t="e">
        <f>+'T5 - Maßnahmen in Szenario A'!#REF!</f>
        <v>#REF!</v>
      </c>
      <c r="J163" s="189" t="e">
        <f>+'T5 - Maßnahmen in Szenario A'!#REF!</f>
        <v>#REF!</v>
      </c>
      <c r="K163" s="189" t="e">
        <f>+'T5 - Maßnahmen in Szenario A'!#REF!</f>
        <v>#REF!</v>
      </c>
      <c r="L163" s="189" t="e">
        <f>+'T5 - Maßnahmen in Szenario A'!#REF!</f>
        <v>#REF!</v>
      </c>
      <c r="M163" s="189" t="e">
        <f>+'T5 - Maßnahmen in Szenario A'!#REF!</f>
        <v>#REF!</v>
      </c>
      <c r="N163" s="189" t="e">
        <f>+'T5 - Maßnahmen in Szenario A'!#REF!</f>
        <v>#REF!</v>
      </c>
      <c r="O163" s="189" t="e">
        <f>+'T5 - Maßnahmen in Szenario A'!#REF!</f>
        <v>#REF!</v>
      </c>
      <c r="P163" s="189" t="e">
        <f>+'T5 - Maßnahmen in Szenario A'!#REF!</f>
        <v>#REF!</v>
      </c>
      <c r="Q163" s="189" t="e">
        <f>+'T5 - Maßnahmen in Szenario A'!#REF!</f>
        <v>#REF!</v>
      </c>
      <c r="R163" s="189" t="e">
        <f>+'T5 - Maßnahmen in Szenario A'!#REF!</f>
        <v>#REF!</v>
      </c>
      <c r="S163" s="189" t="e">
        <f>+'T5 - Maßnahmen in Szenario A'!#REF!</f>
        <v>#REF!</v>
      </c>
    </row>
    <row r="164" spans="2:19" x14ac:dyDescent="0.3">
      <c r="B164" s="179">
        <f>+'T5 - Maßnahmen in Szenario A'!B50</f>
        <v>44</v>
      </c>
      <c r="C164" s="179">
        <f>+'T5 - Maßnahmen in Szenario A'!C50</f>
        <v>0</v>
      </c>
      <c r="D164" s="179">
        <f>+'T5 - Maßnahmen in Szenario A'!D50</f>
        <v>0</v>
      </c>
      <c r="E164" s="179">
        <f>+'T5 - Maßnahmen in Szenario A'!E50</f>
        <v>0</v>
      </c>
      <c r="F164" s="201">
        <f>+'T5 - Maßnahmen in Szenario A'!F50</f>
        <v>0</v>
      </c>
      <c r="G164" s="186"/>
      <c r="H164" s="189" t="e">
        <f>+'T5 - Maßnahmen in Szenario A'!#REF!</f>
        <v>#REF!</v>
      </c>
      <c r="I164" s="189" t="e">
        <f>+'T5 - Maßnahmen in Szenario A'!#REF!</f>
        <v>#REF!</v>
      </c>
      <c r="J164" s="189" t="e">
        <f>+'T5 - Maßnahmen in Szenario A'!#REF!</f>
        <v>#REF!</v>
      </c>
      <c r="K164" s="189" t="e">
        <f>+'T5 - Maßnahmen in Szenario A'!#REF!</f>
        <v>#REF!</v>
      </c>
      <c r="L164" s="189" t="e">
        <f>+'T5 - Maßnahmen in Szenario A'!#REF!</f>
        <v>#REF!</v>
      </c>
      <c r="M164" s="189" t="e">
        <f>+'T5 - Maßnahmen in Szenario A'!#REF!</f>
        <v>#REF!</v>
      </c>
      <c r="N164" s="189" t="e">
        <f>+'T5 - Maßnahmen in Szenario A'!#REF!</f>
        <v>#REF!</v>
      </c>
      <c r="O164" s="189" t="e">
        <f>+'T5 - Maßnahmen in Szenario A'!#REF!</f>
        <v>#REF!</v>
      </c>
      <c r="P164" s="189" t="e">
        <f>+'T5 - Maßnahmen in Szenario A'!#REF!</f>
        <v>#REF!</v>
      </c>
      <c r="Q164" s="189" t="e">
        <f>+'T5 - Maßnahmen in Szenario A'!#REF!</f>
        <v>#REF!</v>
      </c>
      <c r="R164" s="189" t="e">
        <f>+'T5 - Maßnahmen in Szenario A'!#REF!</f>
        <v>#REF!</v>
      </c>
      <c r="S164" s="189" t="e">
        <f>+'T5 - Maßnahmen in Szenario A'!#REF!</f>
        <v>#REF!</v>
      </c>
    </row>
    <row r="165" spans="2:19" x14ac:dyDescent="0.3">
      <c r="B165" s="179">
        <f>+'T5 - Maßnahmen in Szenario A'!B51</f>
        <v>45</v>
      </c>
      <c r="C165" s="179">
        <f>+'T5 - Maßnahmen in Szenario A'!C51</f>
        <v>0</v>
      </c>
      <c r="D165" s="179">
        <f>+'T5 - Maßnahmen in Szenario A'!D51</f>
        <v>0</v>
      </c>
      <c r="E165" s="179">
        <f>+'T5 - Maßnahmen in Szenario A'!E51</f>
        <v>0</v>
      </c>
      <c r="F165" s="201">
        <f>+'T5 - Maßnahmen in Szenario A'!F51</f>
        <v>0</v>
      </c>
      <c r="G165" s="186"/>
      <c r="H165" s="189" t="e">
        <f>+'T5 - Maßnahmen in Szenario A'!#REF!</f>
        <v>#REF!</v>
      </c>
      <c r="I165" s="189" t="e">
        <f>+'T5 - Maßnahmen in Szenario A'!#REF!</f>
        <v>#REF!</v>
      </c>
      <c r="J165" s="189" t="e">
        <f>+'T5 - Maßnahmen in Szenario A'!#REF!</f>
        <v>#REF!</v>
      </c>
      <c r="K165" s="189" t="e">
        <f>+'T5 - Maßnahmen in Szenario A'!#REF!</f>
        <v>#REF!</v>
      </c>
      <c r="L165" s="189" t="e">
        <f>+'T5 - Maßnahmen in Szenario A'!#REF!</f>
        <v>#REF!</v>
      </c>
      <c r="M165" s="189" t="e">
        <f>+'T5 - Maßnahmen in Szenario A'!#REF!</f>
        <v>#REF!</v>
      </c>
      <c r="N165" s="189" t="e">
        <f>+'T5 - Maßnahmen in Szenario A'!#REF!</f>
        <v>#REF!</v>
      </c>
      <c r="O165" s="189" t="e">
        <f>+'T5 - Maßnahmen in Szenario A'!#REF!</f>
        <v>#REF!</v>
      </c>
      <c r="P165" s="189" t="e">
        <f>+'T5 - Maßnahmen in Szenario A'!#REF!</f>
        <v>#REF!</v>
      </c>
      <c r="Q165" s="189" t="e">
        <f>+'T5 - Maßnahmen in Szenario A'!#REF!</f>
        <v>#REF!</v>
      </c>
      <c r="R165" s="189" t="e">
        <f>+'T5 - Maßnahmen in Szenario A'!#REF!</f>
        <v>#REF!</v>
      </c>
      <c r="S165" s="189" t="e">
        <f>+'T5 - Maßnahmen in Szenario A'!#REF!</f>
        <v>#REF!</v>
      </c>
    </row>
    <row r="166" spans="2:19" x14ac:dyDescent="0.3">
      <c r="B166" s="179">
        <f>+'T5 - Maßnahmen in Szenario A'!B52</f>
        <v>46</v>
      </c>
      <c r="C166" s="179">
        <f>+'T5 - Maßnahmen in Szenario A'!C52</f>
        <v>0</v>
      </c>
      <c r="D166" s="179">
        <f>+'T5 - Maßnahmen in Szenario A'!D52</f>
        <v>0</v>
      </c>
      <c r="E166" s="179">
        <f>+'T5 - Maßnahmen in Szenario A'!E52</f>
        <v>0</v>
      </c>
      <c r="F166" s="201">
        <f>+'T5 - Maßnahmen in Szenario A'!F52</f>
        <v>0</v>
      </c>
      <c r="G166" s="186"/>
      <c r="H166" s="189" t="e">
        <f>+'T5 - Maßnahmen in Szenario A'!#REF!</f>
        <v>#REF!</v>
      </c>
      <c r="I166" s="189" t="e">
        <f>+'T5 - Maßnahmen in Szenario A'!#REF!</f>
        <v>#REF!</v>
      </c>
      <c r="J166" s="189" t="e">
        <f>+'T5 - Maßnahmen in Szenario A'!#REF!</f>
        <v>#REF!</v>
      </c>
      <c r="K166" s="189" t="e">
        <f>+'T5 - Maßnahmen in Szenario A'!#REF!</f>
        <v>#REF!</v>
      </c>
      <c r="L166" s="189" t="e">
        <f>+'T5 - Maßnahmen in Szenario A'!#REF!</f>
        <v>#REF!</v>
      </c>
      <c r="M166" s="189" t="e">
        <f>+'T5 - Maßnahmen in Szenario A'!#REF!</f>
        <v>#REF!</v>
      </c>
      <c r="N166" s="189" t="e">
        <f>+'T5 - Maßnahmen in Szenario A'!#REF!</f>
        <v>#REF!</v>
      </c>
      <c r="O166" s="189" t="e">
        <f>+'T5 - Maßnahmen in Szenario A'!#REF!</f>
        <v>#REF!</v>
      </c>
      <c r="P166" s="189" t="e">
        <f>+'T5 - Maßnahmen in Szenario A'!#REF!</f>
        <v>#REF!</v>
      </c>
      <c r="Q166" s="189" t="e">
        <f>+'T5 - Maßnahmen in Szenario A'!#REF!</f>
        <v>#REF!</v>
      </c>
      <c r="R166" s="189" t="e">
        <f>+'T5 - Maßnahmen in Szenario A'!#REF!</f>
        <v>#REF!</v>
      </c>
      <c r="S166" s="189" t="e">
        <f>+'T5 - Maßnahmen in Szenario A'!#REF!</f>
        <v>#REF!</v>
      </c>
    </row>
    <row r="167" spans="2:19" x14ac:dyDescent="0.3">
      <c r="B167" s="179">
        <f>+'T5 - Maßnahmen in Szenario A'!B53</f>
        <v>47</v>
      </c>
      <c r="C167" s="179">
        <f>+'T5 - Maßnahmen in Szenario A'!C53</f>
        <v>0</v>
      </c>
      <c r="D167" s="179">
        <f>+'T5 - Maßnahmen in Szenario A'!D53</f>
        <v>0</v>
      </c>
      <c r="E167" s="179">
        <f>+'T5 - Maßnahmen in Szenario A'!E53</f>
        <v>0</v>
      </c>
      <c r="F167" s="201">
        <f>+'T5 - Maßnahmen in Szenario A'!F53</f>
        <v>0</v>
      </c>
      <c r="G167" s="186"/>
      <c r="H167" s="189" t="e">
        <f>+'T5 - Maßnahmen in Szenario A'!#REF!</f>
        <v>#REF!</v>
      </c>
      <c r="I167" s="189" t="e">
        <f>+'T5 - Maßnahmen in Szenario A'!#REF!</f>
        <v>#REF!</v>
      </c>
      <c r="J167" s="189" t="e">
        <f>+'T5 - Maßnahmen in Szenario A'!#REF!</f>
        <v>#REF!</v>
      </c>
      <c r="K167" s="189" t="e">
        <f>+'T5 - Maßnahmen in Szenario A'!#REF!</f>
        <v>#REF!</v>
      </c>
      <c r="L167" s="189" t="e">
        <f>+'T5 - Maßnahmen in Szenario A'!#REF!</f>
        <v>#REF!</v>
      </c>
      <c r="M167" s="189" t="e">
        <f>+'T5 - Maßnahmen in Szenario A'!#REF!</f>
        <v>#REF!</v>
      </c>
      <c r="N167" s="189" t="e">
        <f>+'T5 - Maßnahmen in Szenario A'!#REF!</f>
        <v>#REF!</v>
      </c>
      <c r="O167" s="189" t="e">
        <f>+'T5 - Maßnahmen in Szenario A'!#REF!</f>
        <v>#REF!</v>
      </c>
      <c r="P167" s="189" t="e">
        <f>+'T5 - Maßnahmen in Szenario A'!#REF!</f>
        <v>#REF!</v>
      </c>
      <c r="Q167" s="189" t="e">
        <f>+'T5 - Maßnahmen in Szenario A'!#REF!</f>
        <v>#REF!</v>
      </c>
      <c r="R167" s="189" t="e">
        <f>+'T5 - Maßnahmen in Szenario A'!#REF!</f>
        <v>#REF!</v>
      </c>
      <c r="S167" s="189" t="e">
        <f>+'T5 - Maßnahmen in Szenario A'!#REF!</f>
        <v>#REF!</v>
      </c>
    </row>
    <row r="168" spans="2:19" x14ac:dyDescent="0.3">
      <c r="B168" s="179">
        <f>+'T5 - Maßnahmen in Szenario A'!B54</f>
        <v>48</v>
      </c>
      <c r="C168" s="179">
        <f>+'T5 - Maßnahmen in Szenario A'!C54</f>
        <v>0</v>
      </c>
      <c r="D168" s="179">
        <f>+'T5 - Maßnahmen in Szenario A'!D54</f>
        <v>0</v>
      </c>
      <c r="E168" s="179">
        <f>+'T5 - Maßnahmen in Szenario A'!E54</f>
        <v>0</v>
      </c>
      <c r="F168" s="201">
        <f>+'T5 - Maßnahmen in Szenario A'!F54</f>
        <v>0</v>
      </c>
      <c r="G168" s="186"/>
      <c r="H168" s="189" t="e">
        <f>+'T5 - Maßnahmen in Szenario A'!#REF!</f>
        <v>#REF!</v>
      </c>
      <c r="I168" s="189" t="e">
        <f>+'T5 - Maßnahmen in Szenario A'!#REF!</f>
        <v>#REF!</v>
      </c>
      <c r="J168" s="189" t="e">
        <f>+'T5 - Maßnahmen in Szenario A'!#REF!</f>
        <v>#REF!</v>
      </c>
      <c r="K168" s="189" t="e">
        <f>+'T5 - Maßnahmen in Szenario A'!#REF!</f>
        <v>#REF!</v>
      </c>
      <c r="L168" s="189" t="e">
        <f>+'T5 - Maßnahmen in Szenario A'!#REF!</f>
        <v>#REF!</v>
      </c>
      <c r="M168" s="189" t="e">
        <f>+'T5 - Maßnahmen in Szenario A'!#REF!</f>
        <v>#REF!</v>
      </c>
      <c r="N168" s="189" t="e">
        <f>+'T5 - Maßnahmen in Szenario A'!#REF!</f>
        <v>#REF!</v>
      </c>
      <c r="O168" s="189" t="e">
        <f>+'T5 - Maßnahmen in Szenario A'!#REF!</f>
        <v>#REF!</v>
      </c>
      <c r="P168" s="189" t="e">
        <f>+'T5 - Maßnahmen in Szenario A'!#REF!</f>
        <v>#REF!</v>
      </c>
      <c r="Q168" s="189" t="e">
        <f>+'T5 - Maßnahmen in Szenario A'!#REF!</f>
        <v>#REF!</v>
      </c>
      <c r="R168" s="189" t="e">
        <f>+'T5 - Maßnahmen in Szenario A'!#REF!</f>
        <v>#REF!</v>
      </c>
      <c r="S168" s="189" t="e">
        <f>+'T5 - Maßnahmen in Szenario A'!#REF!</f>
        <v>#REF!</v>
      </c>
    </row>
    <row r="169" spans="2:19" x14ac:dyDescent="0.3">
      <c r="B169" s="179">
        <f>+'T5 - Maßnahmen in Szenario A'!B55</f>
        <v>49</v>
      </c>
      <c r="C169" s="179">
        <f>+'T5 - Maßnahmen in Szenario A'!C55</f>
        <v>0</v>
      </c>
      <c r="D169" s="179">
        <f>+'T5 - Maßnahmen in Szenario A'!D55</f>
        <v>0</v>
      </c>
      <c r="E169" s="179">
        <f>+'T5 - Maßnahmen in Szenario A'!E55</f>
        <v>0</v>
      </c>
      <c r="F169" s="201">
        <f>+'T5 - Maßnahmen in Szenario A'!F55</f>
        <v>0</v>
      </c>
      <c r="G169" s="186"/>
      <c r="H169" s="189" t="e">
        <f>+'T5 - Maßnahmen in Szenario A'!#REF!</f>
        <v>#REF!</v>
      </c>
      <c r="I169" s="189" t="e">
        <f>+'T5 - Maßnahmen in Szenario A'!#REF!</f>
        <v>#REF!</v>
      </c>
      <c r="J169" s="189" t="e">
        <f>+'T5 - Maßnahmen in Szenario A'!#REF!</f>
        <v>#REF!</v>
      </c>
      <c r="K169" s="189" t="e">
        <f>+'T5 - Maßnahmen in Szenario A'!#REF!</f>
        <v>#REF!</v>
      </c>
      <c r="L169" s="189" t="e">
        <f>+'T5 - Maßnahmen in Szenario A'!#REF!</f>
        <v>#REF!</v>
      </c>
      <c r="M169" s="189" t="e">
        <f>+'T5 - Maßnahmen in Szenario A'!#REF!</f>
        <v>#REF!</v>
      </c>
      <c r="N169" s="189" t="e">
        <f>+'T5 - Maßnahmen in Szenario A'!#REF!</f>
        <v>#REF!</v>
      </c>
      <c r="O169" s="189" t="e">
        <f>+'T5 - Maßnahmen in Szenario A'!#REF!</f>
        <v>#REF!</v>
      </c>
      <c r="P169" s="189" t="e">
        <f>+'T5 - Maßnahmen in Szenario A'!#REF!</f>
        <v>#REF!</v>
      </c>
      <c r="Q169" s="189" t="e">
        <f>+'T5 - Maßnahmen in Szenario A'!#REF!</f>
        <v>#REF!</v>
      </c>
      <c r="R169" s="189" t="e">
        <f>+'T5 - Maßnahmen in Szenario A'!#REF!</f>
        <v>#REF!</v>
      </c>
      <c r="S169" s="189" t="e">
        <f>+'T5 - Maßnahmen in Szenario A'!#REF!</f>
        <v>#REF!</v>
      </c>
    </row>
  </sheetData>
  <conditionalFormatting sqref="F121:F123">
    <cfRule type="containsText" dxfId="29" priority="21" operator="containsText" text="Low (major obstacles)">
      <formula>NOT(ISERROR(SEARCH("Low (major obstacles)",F121)))</formula>
    </cfRule>
    <cfRule type="containsText" dxfId="28" priority="22" operator="containsText" text="Not implementable">
      <formula>NOT(ISERROR(SEARCH("Not implementable",F121)))</formula>
    </cfRule>
    <cfRule type="containsText" dxfId="27" priority="23" operator="containsText" text="Low (Major obstacles)">
      <formula>NOT(ISERROR(SEARCH("Low (Major obstacles)",F121)))</formula>
    </cfRule>
    <cfRule type="containsText" dxfId="26" priority="24" operator="containsText" text="Medium (Some obstacles)">
      <formula>NOT(ISERROR(SEARCH("Medium (Some obstacles)",F121)))</formula>
    </cfRule>
    <cfRule type="containsText" dxfId="25" priority="25" operator="containsText" text="High (No Obstacles)">
      <formula>NOT(ISERROR(SEARCH("High (No Obstacles)",F121)))</formula>
    </cfRule>
  </conditionalFormatting>
  <conditionalFormatting sqref="F124:F141">
    <cfRule type="containsText" dxfId="24" priority="26" operator="containsText" text="Low (major obstacles)">
      <formula>NOT(ISERROR(SEARCH("Low (major obstacles)",F124)))</formula>
    </cfRule>
    <cfRule type="containsText" dxfId="23" priority="27" operator="containsText" text="Not implementable">
      <formula>NOT(ISERROR(SEARCH("Not implementable",F124)))</formula>
    </cfRule>
    <cfRule type="containsText" dxfId="22" priority="28" operator="containsText" text="Low (Major obstacles)">
      <formula>NOT(ISERROR(SEARCH("Low (Major obstacles)",F124)))</formula>
    </cfRule>
    <cfRule type="containsText" dxfId="21" priority="29" operator="containsText" text="Medium (Some obstacles)">
      <formula>NOT(ISERROR(SEARCH("Medium (Some obstacles)",F124)))</formula>
    </cfRule>
    <cfRule type="containsText" dxfId="20" priority="30" operator="containsText" text="High (No Obstacles)">
      <formula>NOT(ISERROR(SEARCH("High (No Obstacles)",F124)))</formula>
    </cfRule>
  </conditionalFormatting>
  <conditionalFormatting sqref="F64:F66">
    <cfRule type="containsText" dxfId="19" priority="11" operator="containsText" text="Low (major obstacles)">
      <formula>NOT(ISERROR(SEARCH("Low (major obstacles)",F64)))</formula>
    </cfRule>
    <cfRule type="containsText" dxfId="18" priority="12" operator="containsText" text="Not implementable">
      <formula>NOT(ISERROR(SEARCH("Not implementable",F64)))</formula>
    </cfRule>
    <cfRule type="containsText" dxfId="17" priority="13" operator="containsText" text="Low (Major obstacles)">
      <formula>NOT(ISERROR(SEARCH("Low (Major obstacles)",F64)))</formula>
    </cfRule>
    <cfRule type="containsText" dxfId="16" priority="14" operator="containsText" text="Medium (Some obstacles)">
      <formula>NOT(ISERROR(SEARCH("Medium (Some obstacles)",F64)))</formula>
    </cfRule>
    <cfRule type="containsText" dxfId="15" priority="15" operator="containsText" text="High (No Obstacles)">
      <formula>NOT(ISERROR(SEARCH("High (No Obstacles)",F64)))</formula>
    </cfRule>
  </conditionalFormatting>
  <conditionalFormatting sqref="F67:F84">
    <cfRule type="containsText" dxfId="14" priority="16" operator="containsText" text="Low (major obstacles)">
      <formula>NOT(ISERROR(SEARCH("Low (major obstacles)",F67)))</formula>
    </cfRule>
    <cfRule type="containsText" dxfId="13" priority="17" operator="containsText" text="Not implementable">
      <formula>NOT(ISERROR(SEARCH("Not implementable",F67)))</formula>
    </cfRule>
    <cfRule type="containsText" dxfId="12" priority="18" operator="containsText" text="Low (Major obstacles)">
      <formula>NOT(ISERROR(SEARCH("Low (Major obstacles)",F67)))</formula>
    </cfRule>
    <cfRule type="containsText" dxfId="11" priority="19" operator="containsText" text="Medium (Some obstacles)">
      <formula>NOT(ISERROR(SEARCH("Medium (Some obstacles)",F67)))</formula>
    </cfRule>
    <cfRule type="containsText" dxfId="10" priority="20" operator="containsText" text="High (No Obstacles)">
      <formula>NOT(ISERROR(SEARCH("High (No Obstacles)",F67)))</formula>
    </cfRule>
  </conditionalFormatting>
  <conditionalFormatting sqref="F7:F9">
    <cfRule type="containsText" dxfId="9" priority="1" operator="containsText" text="Low (major obstacles)">
      <formula>NOT(ISERROR(SEARCH("Low (major obstacles)",F7)))</formula>
    </cfRule>
    <cfRule type="containsText" dxfId="8" priority="2" operator="containsText" text="Not implementable">
      <formula>NOT(ISERROR(SEARCH("Not implementable",F7)))</formula>
    </cfRule>
    <cfRule type="containsText" dxfId="7" priority="3" operator="containsText" text="Low (Major obstacles)">
      <formula>NOT(ISERROR(SEARCH("Low (Major obstacles)",F7)))</formula>
    </cfRule>
    <cfRule type="containsText" dxfId="6" priority="4" operator="containsText" text="Medium (Some obstacles)">
      <formula>NOT(ISERROR(SEARCH("Medium (Some obstacles)",F7)))</formula>
    </cfRule>
    <cfRule type="containsText" dxfId="5" priority="5" operator="containsText" text="High (No Obstacles)">
      <formula>NOT(ISERROR(SEARCH("High (No Obstacles)",F7)))</formula>
    </cfRule>
  </conditionalFormatting>
  <conditionalFormatting sqref="F10:F27">
    <cfRule type="containsText" dxfId="4" priority="6" operator="containsText" text="Low (major obstacles)">
      <formula>NOT(ISERROR(SEARCH("Low (major obstacles)",F10)))</formula>
    </cfRule>
    <cfRule type="containsText" dxfId="3" priority="7" operator="containsText" text="Not implementable">
      <formula>NOT(ISERROR(SEARCH("Not implementable",F10)))</formula>
    </cfRule>
    <cfRule type="containsText" dxfId="2" priority="8" operator="containsText" text="Low (Major obstacles)">
      <formula>NOT(ISERROR(SEARCH("Low (Major obstacles)",F10)))</formula>
    </cfRule>
    <cfRule type="containsText" dxfId="1" priority="9" operator="containsText" text="Medium (Some obstacles)">
      <formula>NOT(ISERROR(SEARCH("Medium (Some obstacles)",F10)))</formula>
    </cfRule>
    <cfRule type="containsText" dxfId="0" priority="10" operator="containsText" text="High (No Obstacles)">
      <formula>NOT(ISERROR(SEARCH("High (No Obstacles)",F10)))</formula>
    </cfRule>
  </conditionalFormatting>
  <pageMargins left="0.51181102362204722" right="0.23622047244094491" top="1.5748031496062993" bottom="0.74803149606299213" header="0.31496062992125984" footer="0.31496062992125984"/>
  <pageSetup paperSize="8" scale="26"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66FFFF"/>
    <pageSetUpPr fitToPage="1"/>
  </sheetPr>
  <dimension ref="B1:M53"/>
  <sheetViews>
    <sheetView view="pageBreakPreview" zoomScaleNormal="100" zoomScaleSheetLayoutView="100" workbookViewId="0">
      <selection activeCell="H12" sqref="H12"/>
    </sheetView>
  </sheetViews>
  <sheetFormatPr baseColWidth="10" defaultRowHeight="14.4" x14ac:dyDescent="0.3"/>
  <cols>
    <col min="1" max="1" width="5.6640625" customWidth="1"/>
    <col min="2" max="2" width="37" customWidth="1"/>
    <col min="3" max="4" width="25.88671875" customWidth="1"/>
    <col min="5" max="9" width="25.6640625" style="212" customWidth="1"/>
    <col min="10" max="13" width="25.6640625" customWidth="1"/>
  </cols>
  <sheetData>
    <row r="1" spans="2:13" ht="15" thickBot="1" x14ac:dyDescent="0.35"/>
    <row r="2" spans="2:13" ht="15" customHeight="1" x14ac:dyDescent="0.3">
      <c r="B2" s="426" t="s">
        <v>687</v>
      </c>
      <c r="C2" s="427"/>
      <c r="D2" s="432"/>
      <c r="E2" s="432"/>
      <c r="F2" s="432"/>
      <c r="G2" s="432"/>
      <c r="H2" s="432"/>
      <c r="I2" s="427"/>
      <c r="J2" s="427"/>
      <c r="K2" s="349"/>
      <c r="L2" s="349"/>
      <c r="M2" s="430"/>
    </row>
    <row r="3" spans="2:13" ht="45.75" customHeight="1" thickBot="1" x14ac:dyDescent="0.35">
      <c r="B3" s="428"/>
      <c r="C3" s="429"/>
      <c r="D3" s="433" t="s">
        <v>776</v>
      </c>
      <c r="E3" s="433"/>
      <c r="F3" s="433"/>
      <c r="G3" s="433"/>
      <c r="H3" s="433"/>
      <c r="I3" s="429"/>
      <c r="J3" s="429"/>
      <c r="K3" s="350"/>
      <c r="L3" s="350"/>
      <c r="M3" s="431"/>
    </row>
    <row r="4" spans="2:13" ht="15" thickBot="1" x14ac:dyDescent="0.35">
      <c r="B4" s="303"/>
      <c r="C4" s="303"/>
      <c r="D4" s="303"/>
      <c r="E4" s="303"/>
      <c r="F4" s="303"/>
      <c r="G4" s="303"/>
      <c r="H4" s="303"/>
      <c r="I4" s="303"/>
      <c r="J4" s="303"/>
      <c r="K4" s="303"/>
      <c r="L4" s="303"/>
      <c r="M4" s="303"/>
    </row>
    <row r="5" spans="2:13" ht="31.5" customHeight="1" thickBot="1" x14ac:dyDescent="0.35">
      <c r="B5" s="436" t="s">
        <v>771</v>
      </c>
      <c r="C5" s="437" t="s">
        <v>510</v>
      </c>
      <c r="D5" s="337"/>
      <c r="E5" s="438" t="s">
        <v>775</v>
      </c>
      <c r="F5" s="438"/>
      <c r="G5" s="438"/>
      <c r="H5" s="438"/>
      <c r="I5" s="439"/>
      <c r="J5" s="437" t="s">
        <v>688</v>
      </c>
      <c r="K5" s="438"/>
      <c r="L5" s="438"/>
      <c r="M5" s="439"/>
    </row>
    <row r="6" spans="2:13" ht="15.75" customHeight="1" thickBot="1" x14ac:dyDescent="0.35">
      <c r="B6" s="436"/>
      <c r="C6" s="437"/>
      <c r="D6" s="338" t="s">
        <v>738</v>
      </c>
      <c r="E6" s="440" t="s">
        <v>742</v>
      </c>
      <c r="F6" s="434" t="s">
        <v>508</v>
      </c>
      <c r="G6" s="434" t="s">
        <v>743</v>
      </c>
      <c r="H6" s="434" t="s">
        <v>744</v>
      </c>
      <c r="I6" s="434" t="s">
        <v>745</v>
      </c>
      <c r="J6" s="434" t="s">
        <v>746</v>
      </c>
      <c r="K6" s="434" t="s">
        <v>777</v>
      </c>
      <c r="L6" s="434" t="s">
        <v>778</v>
      </c>
      <c r="M6" s="434" t="s">
        <v>747</v>
      </c>
    </row>
    <row r="7" spans="2:13" ht="35.4" customHeight="1" thickBot="1" x14ac:dyDescent="0.35">
      <c r="B7" s="436"/>
      <c r="C7" s="437"/>
      <c r="D7" s="340"/>
      <c r="E7" s="441"/>
      <c r="F7" s="435"/>
      <c r="G7" s="442"/>
      <c r="H7" s="442"/>
      <c r="I7" s="435"/>
      <c r="J7" s="435"/>
      <c r="K7" s="442"/>
      <c r="L7" s="442"/>
      <c r="M7" s="435"/>
    </row>
    <row r="8" spans="2:13" ht="14.4" customHeight="1" x14ac:dyDescent="0.3">
      <c r="B8" s="283"/>
      <c r="C8" s="284"/>
      <c r="D8" s="339"/>
      <c r="E8" s="280"/>
      <c r="F8" s="280"/>
      <c r="G8" s="280"/>
      <c r="H8" s="280"/>
      <c r="I8" s="280"/>
      <c r="J8" s="347" t="s">
        <v>533</v>
      </c>
      <c r="K8" s="353"/>
      <c r="L8" s="347" t="s">
        <v>533</v>
      </c>
      <c r="M8" s="347" t="s">
        <v>533</v>
      </c>
    </row>
    <row r="9" spans="2:13" ht="14.4" customHeight="1" x14ac:dyDescent="0.3">
      <c r="B9" s="285"/>
      <c r="C9" s="286"/>
      <c r="D9" s="281"/>
      <c r="E9" s="281"/>
      <c r="F9" s="281"/>
      <c r="G9" s="281"/>
      <c r="H9" s="281"/>
      <c r="I9" s="281"/>
      <c r="J9" s="347" t="s">
        <v>533</v>
      </c>
      <c r="K9" s="354"/>
      <c r="L9" s="347" t="s">
        <v>533</v>
      </c>
      <c r="M9" s="347" t="s">
        <v>533</v>
      </c>
    </row>
    <row r="10" spans="2:13" ht="14.4" customHeight="1" x14ac:dyDescent="0.3">
      <c r="B10" s="285"/>
      <c r="C10" s="286"/>
      <c r="D10" s="281"/>
      <c r="E10" s="281"/>
      <c r="F10" s="281"/>
      <c r="G10" s="281"/>
      <c r="H10" s="281"/>
      <c r="I10" s="281"/>
      <c r="J10" s="347" t="s">
        <v>533</v>
      </c>
      <c r="K10" s="354"/>
      <c r="L10" s="347" t="s">
        <v>533</v>
      </c>
      <c r="M10" s="347" t="s">
        <v>533</v>
      </c>
    </row>
    <row r="11" spans="2:13" ht="14.4" customHeight="1" x14ac:dyDescent="0.3">
      <c r="B11" s="285"/>
      <c r="C11" s="286"/>
      <c r="D11" s="281"/>
      <c r="E11" s="281"/>
      <c r="F11" s="281"/>
      <c r="G11" s="281"/>
      <c r="H11" s="281"/>
      <c r="I11" s="281"/>
      <c r="J11" s="347" t="s">
        <v>533</v>
      </c>
      <c r="K11" s="354"/>
      <c r="L11" s="347" t="s">
        <v>533</v>
      </c>
      <c r="M11" s="347" t="s">
        <v>533</v>
      </c>
    </row>
    <row r="12" spans="2:13" ht="14.4" customHeight="1" x14ac:dyDescent="0.3">
      <c r="B12" s="285"/>
      <c r="C12" s="286"/>
      <c r="D12" s="281"/>
      <c r="E12" s="281"/>
      <c r="F12" s="281"/>
      <c r="G12" s="281"/>
      <c r="H12" s="281"/>
      <c r="I12" s="281"/>
      <c r="J12" s="347" t="s">
        <v>533</v>
      </c>
      <c r="K12" s="354"/>
      <c r="L12" s="347" t="s">
        <v>533</v>
      </c>
      <c r="M12" s="347" t="s">
        <v>533</v>
      </c>
    </row>
    <row r="13" spans="2:13" ht="14.4" customHeight="1" x14ac:dyDescent="0.3">
      <c r="B13" s="285"/>
      <c r="C13" s="286"/>
      <c r="D13" s="281"/>
      <c r="E13" s="281"/>
      <c r="F13" s="281"/>
      <c r="G13" s="281"/>
      <c r="H13" s="281"/>
      <c r="I13" s="281"/>
      <c r="J13" s="347" t="s">
        <v>533</v>
      </c>
      <c r="K13" s="354"/>
      <c r="L13" s="347" t="s">
        <v>533</v>
      </c>
      <c r="M13" s="347" t="s">
        <v>533</v>
      </c>
    </row>
    <row r="14" spans="2:13" ht="14.4" customHeight="1" x14ac:dyDescent="0.3">
      <c r="B14" s="285"/>
      <c r="C14" s="286"/>
      <c r="D14" s="281"/>
      <c r="E14" s="281"/>
      <c r="F14" s="281"/>
      <c r="G14" s="281"/>
      <c r="H14" s="281"/>
      <c r="I14" s="281"/>
      <c r="J14" s="347" t="s">
        <v>533</v>
      </c>
      <c r="K14" s="354"/>
      <c r="L14" s="347" t="s">
        <v>533</v>
      </c>
      <c r="M14" s="347" t="s">
        <v>533</v>
      </c>
    </row>
    <row r="15" spans="2:13" ht="14.4" customHeight="1" x14ac:dyDescent="0.3">
      <c r="B15" s="285"/>
      <c r="C15" s="286"/>
      <c r="D15" s="281"/>
      <c r="E15" s="281"/>
      <c r="F15" s="281"/>
      <c r="G15" s="281"/>
      <c r="H15" s="281"/>
      <c r="I15" s="281"/>
      <c r="J15" s="347" t="s">
        <v>533</v>
      </c>
      <c r="K15" s="354"/>
      <c r="L15" s="347" t="s">
        <v>533</v>
      </c>
      <c r="M15" s="347" t="s">
        <v>533</v>
      </c>
    </row>
    <row r="16" spans="2:13" ht="14.4" customHeight="1" x14ac:dyDescent="0.3">
      <c r="B16" s="285"/>
      <c r="C16" s="286"/>
      <c r="D16" s="281"/>
      <c r="E16" s="281"/>
      <c r="F16" s="281"/>
      <c r="G16" s="281"/>
      <c r="H16" s="281"/>
      <c r="I16" s="281"/>
      <c r="J16" s="347" t="s">
        <v>533</v>
      </c>
      <c r="K16" s="354"/>
      <c r="L16" s="347" t="s">
        <v>533</v>
      </c>
      <c r="M16" s="347" t="s">
        <v>533</v>
      </c>
    </row>
    <row r="17" spans="2:13" ht="14.4" customHeight="1" x14ac:dyDescent="0.3">
      <c r="B17" s="285"/>
      <c r="C17" s="286"/>
      <c r="D17" s="281"/>
      <c r="E17" s="281"/>
      <c r="F17" s="281"/>
      <c r="G17" s="281"/>
      <c r="H17" s="281"/>
      <c r="I17" s="281"/>
      <c r="J17" s="347" t="s">
        <v>533</v>
      </c>
      <c r="K17" s="354"/>
      <c r="L17" s="347" t="s">
        <v>533</v>
      </c>
      <c r="M17" s="347" t="s">
        <v>533</v>
      </c>
    </row>
    <row r="18" spans="2:13" ht="14.4" customHeight="1" x14ac:dyDescent="0.3">
      <c r="B18" s="285"/>
      <c r="C18" s="286"/>
      <c r="D18" s="281"/>
      <c r="E18" s="281"/>
      <c r="F18" s="281"/>
      <c r="G18" s="281"/>
      <c r="H18" s="281"/>
      <c r="I18" s="281"/>
      <c r="J18" s="347" t="s">
        <v>533</v>
      </c>
      <c r="K18" s="354"/>
      <c r="L18" s="347" t="s">
        <v>533</v>
      </c>
      <c r="M18" s="347" t="s">
        <v>533</v>
      </c>
    </row>
    <row r="19" spans="2:13" ht="14.4" customHeight="1" x14ac:dyDescent="0.3">
      <c r="B19" s="285"/>
      <c r="C19" s="286"/>
      <c r="D19" s="281"/>
      <c r="E19" s="281"/>
      <c r="F19" s="281"/>
      <c r="G19" s="281"/>
      <c r="H19" s="281"/>
      <c r="I19" s="281"/>
      <c r="J19" s="347" t="s">
        <v>533</v>
      </c>
      <c r="K19" s="354"/>
      <c r="L19" s="347" t="s">
        <v>533</v>
      </c>
      <c r="M19" s="347" t="s">
        <v>533</v>
      </c>
    </row>
    <row r="20" spans="2:13" ht="14.4" customHeight="1" x14ac:dyDescent="0.3">
      <c r="B20" s="285"/>
      <c r="C20" s="286"/>
      <c r="D20" s="281"/>
      <c r="E20" s="281"/>
      <c r="F20" s="281"/>
      <c r="G20" s="281"/>
      <c r="H20" s="281"/>
      <c r="I20" s="281"/>
      <c r="J20" s="347" t="s">
        <v>533</v>
      </c>
      <c r="K20" s="354"/>
      <c r="L20" s="347" t="s">
        <v>533</v>
      </c>
      <c r="M20" s="347" t="s">
        <v>533</v>
      </c>
    </row>
    <row r="21" spans="2:13" ht="14.4" customHeight="1" x14ac:dyDescent="0.3">
      <c r="B21" s="285"/>
      <c r="C21" s="286"/>
      <c r="D21" s="281"/>
      <c r="E21" s="281"/>
      <c r="F21" s="281"/>
      <c r="G21" s="281"/>
      <c r="H21" s="281"/>
      <c r="I21" s="281"/>
      <c r="J21" s="347" t="s">
        <v>533</v>
      </c>
      <c r="K21" s="354"/>
      <c r="L21" s="347" t="s">
        <v>533</v>
      </c>
      <c r="M21" s="347" t="s">
        <v>533</v>
      </c>
    </row>
    <row r="22" spans="2:13" ht="14.4" customHeight="1" x14ac:dyDescent="0.3">
      <c r="B22" s="285"/>
      <c r="C22" s="286"/>
      <c r="D22" s="281"/>
      <c r="E22" s="281"/>
      <c r="F22" s="281"/>
      <c r="G22" s="281"/>
      <c r="H22" s="281"/>
      <c r="I22" s="281"/>
      <c r="J22" s="347" t="s">
        <v>533</v>
      </c>
      <c r="K22" s="354"/>
      <c r="L22" s="347" t="s">
        <v>533</v>
      </c>
      <c r="M22" s="347" t="s">
        <v>533</v>
      </c>
    </row>
    <row r="23" spans="2:13" ht="14.4" customHeight="1" x14ac:dyDescent="0.3">
      <c r="B23" s="285"/>
      <c r="C23" s="286"/>
      <c r="D23" s="281"/>
      <c r="E23" s="281"/>
      <c r="F23" s="281"/>
      <c r="G23" s="281"/>
      <c r="H23" s="281"/>
      <c r="I23" s="281"/>
      <c r="J23" s="347" t="s">
        <v>533</v>
      </c>
      <c r="K23" s="354"/>
      <c r="L23" s="347" t="s">
        <v>533</v>
      </c>
      <c r="M23" s="347" t="s">
        <v>533</v>
      </c>
    </row>
    <row r="24" spans="2:13" x14ac:dyDescent="0.3">
      <c r="B24" s="285"/>
      <c r="C24" s="286"/>
      <c r="D24" s="281"/>
      <c r="E24" s="281"/>
      <c r="F24" s="281"/>
      <c r="G24" s="281"/>
      <c r="H24" s="281"/>
      <c r="I24" s="281"/>
      <c r="J24" s="347" t="s">
        <v>533</v>
      </c>
      <c r="K24" s="354"/>
      <c r="L24" s="347" t="s">
        <v>533</v>
      </c>
      <c r="M24" s="347" t="s">
        <v>533</v>
      </c>
    </row>
    <row r="25" spans="2:13" x14ac:dyDescent="0.3">
      <c r="B25" s="285"/>
      <c r="C25" s="286"/>
      <c r="D25" s="281"/>
      <c r="E25" s="281"/>
      <c r="F25" s="281"/>
      <c r="G25" s="281"/>
      <c r="H25" s="281"/>
      <c r="I25" s="281"/>
      <c r="J25" s="347" t="s">
        <v>533</v>
      </c>
      <c r="K25" s="354"/>
      <c r="L25" s="347" t="s">
        <v>533</v>
      </c>
      <c r="M25" s="347" t="s">
        <v>533</v>
      </c>
    </row>
    <row r="26" spans="2:13" x14ac:dyDescent="0.3">
      <c r="B26" s="285"/>
      <c r="C26" s="286"/>
      <c r="D26" s="281"/>
      <c r="E26" s="281"/>
      <c r="F26" s="281"/>
      <c r="G26" s="281"/>
      <c r="H26" s="281"/>
      <c r="I26" s="281"/>
      <c r="J26" s="347" t="s">
        <v>533</v>
      </c>
      <c r="K26" s="354"/>
      <c r="L26" s="347" t="s">
        <v>533</v>
      </c>
      <c r="M26" s="347" t="s">
        <v>533</v>
      </c>
    </row>
    <row r="27" spans="2:13" x14ac:dyDescent="0.3">
      <c r="B27" s="285"/>
      <c r="C27" s="286"/>
      <c r="D27" s="281"/>
      <c r="E27" s="281"/>
      <c r="F27" s="281"/>
      <c r="G27" s="281"/>
      <c r="H27" s="281"/>
      <c r="I27" s="281"/>
      <c r="J27" s="347" t="s">
        <v>533</v>
      </c>
      <c r="K27" s="354"/>
      <c r="L27" s="347" t="s">
        <v>533</v>
      </c>
      <c r="M27" s="347" t="s">
        <v>533</v>
      </c>
    </row>
    <row r="28" spans="2:13" x14ac:dyDescent="0.3">
      <c r="B28" s="285"/>
      <c r="C28" s="286"/>
      <c r="D28" s="281"/>
      <c r="E28" s="281"/>
      <c r="F28" s="281"/>
      <c r="G28" s="281"/>
      <c r="H28" s="281"/>
      <c r="I28" s="281"/>
      <c r="J28" s="347" t="s">
        <v>533</v>
      </c>
      <c r="K28" s="354"/>
      <c r="L28" s="347" t="s">
        <v>533</v>
      </c>
      <c r="M28" s="347" t="s">
        <v>533</v>
      </c>
    </row>
    <row r="29" spans="2:13" x14ac:dyDescent="0.3">
      <c r="B29" s="285"/>
      <c r="C29" s="286"/>
      <c r="D29" s="281"/>
      <c r="E29" s="281"/>
      <c r="F29" s="281"/>
      <c r="G29" s="281"/>
      <c r="H29" s="281"/>
      <c r="I29" s="281"/>
      <c r="J29" s="347" t="s">
        <v>533</v>
      </c>
      <c r="K29" s="354"/>
      <c r="L29" s="347" t="s">
        <v>533</v>
      </c>
      <c r="M29" s="347" t="s">
        <v>533</v>
      </c>
    </row>
    <row r="30" spans="2:13" x14ac:dyDescent="0.3">
      <c r="B30" s="285"/>
      <c r="C30" s="286"/>
      <c r="D30" s="281"/>
      <c r="E30" s="281"/>
      <c r="F30" s="281"/>
      <c r="G30" s="281"/>
      <c r="H30" s="281"/>
      <c r="I30" s="281"/>
      <c r="J30" s="347" t="s">
        <v>533</v>
      </c>
      <c r="K30" s="354"/>
      <c r="L30" s="347" t="s">
        <v>533</v>
      </c>
      <c r="M30" s="347" t="s">
        <v>533</v>
      </c>
    </row>
    <row r="31" spans="2:13" x14ac:dyDescent="0.3">
      <c r="B31" s="285"/>
      <c r="C31" s="286"/>
      <c r="D31" s="281"/>
      <c r="E31" s="281"/>
      <c r="F31" s="281"/>
      <c r="G31" s="281"/>
      <c r="H31" s="281"/>
      <c r="I31" s="281"/>
      <c r="J31" s="347" t="s">
        <v>533</v>
      </c>
      <c r="K31" s="354"/>
      <c r="L31" s="347" t="s">
        <v>533</v>
      </c>
      <c r="M31" s="347" t="s">
        <v>533</v>
      </c>
    </row>
    <row r="32" spans="2:13" x14ac:dyDescent="0.3">
      <c r="B32" s="285"/>
      <c r="C32" s="286"/>
      <c r="D32" s="281"/>
      <c r="E32" s="281"/>
      <c r="F32" s="281"/>
      <c r="G32" s="281"/>
      <c r="H32" s="281"/>
      <c r="I32" s="281"/>
      <c r="J32" s="347" t="s">
        <v>533</v>
      </c>
      <c r="K32" s="354"/>
      <c r="L32" s="347" t="s">
        <v>533</v>
      </c>
      <c r="M32" s="347" t="s">
        <v>533</v>
      </c>
    </row>
    <row r="33" spans="2:13" x14ac:dyDescent="0.3">
      <c r="B33" s="285"/>
      <c r="C33" s="286"/>
      <c r="D33" s="281"/>
      <c r="E33" s="281"/>
      <c r="F33" s="281"/>
      <c r="G33" s="281"/>
      <c r="H33" s="281"/>
      <c r="I33" s="281"/>
      <c r="J33" s="347" t="s">
        <v>533</v>
      </c>
      <c r="K33" s="354"/>
      <c r="L33" s="347" t="s">
        <v>533</v>
      </c>
      <c r="M33" s="347" t="s">
        <v>533</v>
      </c>
    </row>
    <row r="34" spans="2:13" x14ac:dyDescent="0.3">
      <c r="B34" s="285"/>
      <c r="C34" s="286"/>
      <c r="D34" s="281"/>
      <c r="E34" s="281"/>
      <c r="F34" s="281"/>
      <c r="G34" s="281"/>
      <c r="H34" s="281"/>
      <c r="I34" s="281"/>
      <c r="J34" s="347" t="s">
        <v>533</v>
      </c>
      <c r="K34" s="354"/>
      <c r="L34" s="347" t="s">
        <v>533</v>
      </c>
      <c r="M34" s="347" t="s">
        <v>533</v>
      </c>
    </row>
    <row r="35" spans="2:13" x14ac:dyDescent="0.3">
      <c r="B35" s="285"/>
      <c r="C35" s="286"/>
      <c r="D35" s="281"/>
      <c r="E35" s="281"/>
      <c r="F35" s="281"/>
      <c r="G35" s="281"/>
      <c r="H35" s="281"/>
      <c r="I35" s="281"/>
      <c r="J35" s="347" t="s">
        <v>533</v>
      </c>
      <c r="K35" s="354"/>
      <c r="L35" s="347" t="s">
        <v>533</v>
      </c>
      <c r="M35" s="347" t="s">
        <v>533</v>
      </c>
    </row>
    <row r="36" spans="2:13" x14ac:dyDescent="0.3">
      <c r="B36" s="285"/>
      <c r="C36" s="286"/>
      <c r="D36" s="281"/>
      <c r="E36" s="281"/>
      <c r="F36" s="281"/>
      <c r="G36" s="281"/>
      <c r="H36" s="281"/>
      <c r="I36" s="281"/>
      <c r="J36" s="347" t="s">
        <v>533</v>
      </c>
      <c r="K36" s="354"/>
      <c r="L36" s="347" t="s">
        <v>533</v>
      </c>
      <c r="M36" s="347" t="s">
        <v>533</v>
      </c>
    </row>
    <row r="37" spans="2:13" x14ac:dyDescent="0.3">
      <c r="B37" s="285"/>
      <c r="C37" s="286"/>
      <c r="D37" s="281"/>
      <c r="E37" s="281"/>
      <c r="F37" s="281"/>
      <c r="G37" s="281"/>
      <c r="H37" s="281"/>
      <c r="I37" s="281"/>
      <c r="J37" s="347" t="s">
        <v>533</v>
      </c>
      <c r="K37" s="354"/>
      <c r="L37" s="347" t="s">
        <v>533</v>
      </c>
      <c r="M37" s="347" t="s">
        <v>533</v>
      </c>
    </row>
    <row r="38" spans="2:13" x14ac:dyDescent="0.3">
      <c r="B38" s="285"/>
      <c r="C38" s="286"/>
      <c r="D38" s="281"/>
      <c r="E38" s="281"/>
      <c r="F38" s="281"/>
      <c r="G38" s="281"/>
      <c r="H38" s="281"/>
      <c r="I38" s="281"/>
      <c r="J38" s="347" t="s">
        <v>533</v>
      </c>
      <c r="K38" s="354"/>
      <c r="L38" s="347" t="s">
        <v>533</v>
      </c>
      <c r="M38" s="347" t="s">
        <v>533</v>
      </c>
    </row>
    <row r="39" spans="2:13" x14ac:dyDescent="0.3">
      <c r="B39" s="285"/>
      <c r="C39" s="286"/>
      <c r="D39" s="281"/>
      <c r="E39" s="281"/>
      <c r="F39" s="281"/>
      <c r="G39" s="281"/>
      <c r="H39" s="281"/>
      <c r="I39" s="281"/>
      <c r="J39" s="347" t="s">
        <v>533</v>
      </c>
      <c r="K39" s="354"/>
      <c r="L39" s="347" t="s">
        <v>533</v>
      </c>
      <c r="M39" s="347" t="s">
        <v>533</v>
      </c>
    </row>
    <row r="40" spans="2:13" x14ac:dyDescent="0.3">
      <c r="B40" s="285"/>
      <c r="C40" s="286"/>
      <c r="D40" s="281"/>
      <c r="E40" s="281"/>
      <c r="F40" s="281"/>
      <c r="G40" s="281"/>
      <c r="H40" s="281"/>
      <c r="I40" s="281"/>
      <c r="J40" s="347" t="s">
        <v>533</v>
      </c>
      <c r="K40" s="354"/>
      <c r="L40" s="347" t="s">
        <v>533</v>
      </c>
      <c r="M40" s="347" t="s">
        <v>533</v>
      </c>
    </row>
    <row r="41" spans="2:13" x14ac:dyDescent="0.3">
      <c r="B41" s="285"/>
      <c r="C41" s="286"/>
      <c r="D41" s="281"/>
      <c r="E41" s="281"/>
      <c r="F41" s="281"/>
      <c r="G41" s="281"/>
      <c r="H41" s="281"/>
      <c r="I41" s="281"/>
      <c r="J41" s="347" t="s">
        <v>533</v>
      </c>
      <c r="K41" s="354"/>
      <c r="L41" s="347" t="s">
        <v>533</v>
      </c>
      <c r="M41" s="347" t="s">
        <v>533</v>
      </c>
    </row>
    <row r="42" spans="2:13" x14ac:dyDescent="0.3">
      <c r="B42" s="285"/>
      <c r="C42" s="286"/>
      <c r="D42" s="281"/>
      <c r="E42" s="281"/>
      <c r="F42" s="281"/>
      <c r="G42" s="281"/>
      <c r="H42" s="281"/>
      <c r="I42" s="281"/>
      <c r="J42" s="347" t="s">
        <v>533</v>
      </c>
      <c r="K42" s="354"/>
      <c r="L42" s="347" t="s">
        <v>533</v>
      </c>
      <c r="M42" s="347" t="s">
        <v>533</v>
      </c>
    </row>
    <row r="43" spans="2:13" x14ac:dyDescent="0.3">
      <c r="B43" s="285"/>
      <c r="C43" s="286"/>
      <c r="D43" s="281"/>
      <c r="E43" s="281"/>
      <c r="F43" s="281"/>
      <c r="G43" s="281"/>
      <c r="H43" s="281"/>
      <c r="I43" s="281"/>
      <c r="J43" s="347" t="s">
        <v>533</v>
      </c>
      <c r="K43" s="354"/>
      <c r="L43" s="347" t="s">
        <v>533</v>
      </c>
      <c r="M43" s="347" t="s">
        <v>533</v>
      </c>
    </row>
    <row r="44" spans="2:13" x14ac:dyDescent="0.3">
      <c r="B44" s="285"/>
      <c r="C44" s="286"/>
      <c r="D44" s="281"/>
      <c r="E44" s="281"/>
      <c r="F44" s="281"/>
      <c r="G44" s="281"/>
      <c r="H44" s="281"/>
      <c r="I44" s="281"/>
      <c r="J44" s="347" t="s">
        <v>533</v>
      </c>
      <c r="K44" s="354"/>
      <c r="L44" s="347" t="s">
        <v>533</v>
      </c>
      <c r="M44" s="347" t="s">
        <v>533</v>
      </c>
    </row>
    <row r="45" spans="2:13" x14ac:dyDescent="0.3">
      <c r="B45" s="285"/>
      <c r="C45" s="286"/>
      <c r="D45" s="281"/>
      <c r="E45" s="281"/>
      <c r="F45" s="281"/>
      <c r="G45" s="281"/>
      <c r="H45" s="281"/>
      <c r="I45" s="281"/>
      <c r="J45" s="347" t="s">
        <v>533</v>
      </c>
      <c r="K45" s="354"/>
      <c r="L45" s="347" t="s">
        <v>533</v>
      </c>
      <c r="M45" s="347" t="s">
        <v>533</v>
      </c>
    </row>
    <row r="46" spans="2:13" x14ac:dyDescent="0.3">
      <c r="B46" s="285"/>
      <c r="C46" s="286"/>
      <c r="D46" s="281"/>
      <c r="E46" s="281"/>
      <c r="F46" s="281"/>
      <c r="G46" s="281"/>
      <c r="H46" s="281"/>
      <c r="I46" s="281"/>
      <c r="J46" s="347" t="s">
        <v>533</v>
      </c>
      <c r="K46" s="354"/>
      <c r="L46" s="347" t="s">
        <v>533</v>
      </c>
      <c r="M46" s="347" t="s">
        <v>533</v>
      </c>
    </row>
    <row r="47" spans="2:13" x14ac:dyDescent="0.3">
      <c r="B47" s="285"/>
      <c r="C47" s="286"/>
      <c r="D47" s="281"/>
      <c r="E47" s="281"/>
      <c r="F47" s="281"/>
      <c r="G47" s="281"/>
      <c r="H47" s="281"/>
      <c r="I47" s="281"/>
      <c r="J47" s="347" t="s">
        <v>533</v>
      </c>
      <c r="K47" s="354"/>
      <c r="L47" s="347" t="s">
        <v>533</v>
      </c>
      <c r="M47" s="347" t="s">
        <v>533</v>
      </c>
    </row>
    <row r="48" spans="2:13" x14ac:dyDescent="0.3">
      <c r="B48" s="285"/>
      <c r="C48" s="286"/>
      <c r="D48" s="281"/>
      <c r="E48" s="281"/>
      <c r="F48" s="281"/>
      <c r="G48" s="281"/>
      <c r="H48" s="281"/>
      <c r="I48" s="281"/>
      <c r="J48" s="347" t="s">
        <v>533</v>
      </c>
      <c r="K48" s="354"/>
      <c r="L48" s="347" t="s">
        <v>533</v>
      </c>
      <c r="M48" s="347" t="s">
        <v>533</v>
      </c>
    </row>
    <row r="49" spans="2:13" x14ac:dyDescent="0.3">
      <c r="B49" s="285"/>
      <c r="C49" s="286"/>
      <c r="D49" s="281"/>
      <c r="E49" s="281"/>
      <c r="F49" s="281"/>
      <c r="G49" s="281"/>
      <c r="H49" s="281"/>
      <c r="I49" s="281"/>
      <c r="J49" s="347" t="s">
        <v>533</v>
      </c>
      <c r="K49" s="354"/>
      <c r="L49" s="347" t="s">
        <v>533</v>
      </c>
      <c r="M49" s="347" t="s">
        <v>533</v>
      </c>
    </row>
    <row r="50" spans="2:13" x14ac:dyDescent="0.3">
      <c r="B50" s="285"/>
      <c r="C50" s="286"/>
      <c r="D50" s="281"/>
      <c r="E50" s="281"/>
      <c r="F50" s="281"/>
      <c r="G50" s="281"/>
      <c r="H50" s="281"/>
      <c r="I50" s="281"/>
      <c r="J50" s="347" t="s">
        <v>533</v>
      </c>
      <c r="K50" s="354"/>
      <c r="L50" s="347" t="s">
        <v>533</v>
      </c>
      <c r="M50" s="347" t="s">
        <v>533</v>
      </c>
    </row>
    <row r="51" spans="2:13" x14ac:dyDescent="0.3">
      <c r="B51" s="285"/>
      <c r="C51" s="286"/>
      <c r="D51" s="281"/>
      <c r="E51" s="281"/>
      <c r="F51" s="281"/>
      <c r="G51" s="281"/>
      <c r="H51" s="281"/>
      <c r="I51" s="281"/>
      <c r="J51" s="347" t="s">
        <v>533</v>
      </c>
      <c r="K51" s="354"/>
      <c r="L51" s="347" t="s">
        <v>533</v>
      </c>
      <c r="M51" s="347" t="s">
        <v>533</v>
      </c>
    </row>
    <row r="52" spans="2:13" x14ac:dyDescent="0.3">
      <c r="B52" s="285"/>
      <c r="C52" s="286"/>
      <c r="D52" s="281"/>
      <c r="E52" s="281"/>
      <c r="F52" s="281"/>
      <c r="G52" s="281"/>
      <c r="H52" s="281"/>
      <c r="I52" s="281"/>
      <c r="J52" s="347" t="s">
        <v>533</v>
      </c>
      <c r="K52" s="354"/>
      <c r="L52" s="347" t="s">
        <v>533</v>
      </c>
      <c r="M52" s="347" t="s">
        <v>533</v>
      </c>
    </row>
    <row r="53" spans="2:13" ht="15" thickBot="1" x14ac:dyDescent="0.35">
      <c r="B53" s="287"/>
      <c r="C53" s="288"/>
      <c r="D53" s="282"/>
      <c r="E53" s="282"/>
      <c r="F53" s="282"/>
      <c r="G53" s="282"/>
      <c r="H53" s="282"/>
      <c r="I53" s="282"/>
      <c r="J53" s="347" t="s">
        <v>533</v>
      </c>
      <c r="K53" s="355"/>
      <c r="L53" s="347" t="s">
        <v>533</v>
      </c>
      <c r="M53" s="347" t="s">
        <v>533</v>
      </c>
    </row>
  </sheetData>
  <mergeCells count="18">
    <mergeCell ref="M6:M7"/>
    <mergeCell ref="B5:B7"/>
    <mergeCell ref="C5:C7"/>
    <mergeCell ref="E5:I5"/>
    <mergeCell ref="J5:M5"/>
    <mergeCell ref="E6:E7"/>
    <mergeCell ref="F6:F7"/>
    <mergeCell ref="I6:I7"/>
    <mergeCell ref="J6:J7"/>
    <mergeCell ref="G6:G7"/>
    <mergeCell ref="H6:H7"/>
    <mergeCell ref="K6:K7"/>
    <mergeCell ref="L6:L7"/>
    <mergeCell ref="B2:C3"/>
    <mergeCell ref="I2:J3"/>
    <mergeCell ref="M2:M3"/>
    <mergeCell ref="D2:H2"/>
    <mergeCell ref="D3:H3"/>
  </mergeCells>
  <dataValidations count="1">
    <dataValidation type="list" allowBlank="1" showInputMessage="1" showErrorMessage="1" sqref="L8:M53 J8:J53">
      <formula1>Yes_No</formula1>
    </dataValidation>
  </dataValidations>
  <pageMargins left="0.70866141732283472" right="0.70866141732283472" top="0.78740157480314965" bottom="0.78740157480314965" header="0.31496062992125984" footer="0.31496062992125984"/>
  <pageSetup paperSize="9" scale="41" orientation="landscape"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tabColor rgb="FF99CCFF"/>
    <pageSetUpPr fitToPage="1"/>
  </sheetPr>
  <dimension ref="A1:CU26"/>
  <sheetViews>
    <sheetView view="pageBreakPreview" topLeftCell="A3" zoomScaleNormal="100" zoomScaleSheetLayoutView="100" workbookViewId="0">
      <selection activeCell="E22" sqref="E22"/>
    </sheetView>
  </sheetViews>
  <sheetFormatPr baseColWidth="10" defaultColWidth="11.44140625" defaultRowHeight="13.8" x14ac:dyDescent="0.25"/>
  <cols>
    <col min="1" max="1" width="5.6640625" style="21" customWidth="1"/>
    <col min="2" max="2" width="7.33203125" style="21" customWidth="1"/>
    <col min="3" max="3" width="34.88671875" style="56" customWidth="1"/>
    <col min="4" max="4" width="30.109375" style="56" customWidth="1"/>
    <col min="5" max="5" width="57.6640625" style="56" customWidth="1"/>
    <col min="6" max="6" width="25.33203125" style="24" customWidth="1"/>
    <col min="7" max="7" width="14.33203125" style="24" customWidth="1"/>
    <col min="8" max="8" width="16.44140625" style="24" bestFit="1" customWidth="1"/>
    <col min="9" max="9" width="15.6640625" style="24" customWidth="1"/>
    <col min="10" max="10" width="11.88671875" style="24" customWidth="1"/>
    <col min="11" max="11" width="13.44140625" style="24" customWidth="1"/>
    <col min="12" max="12" width="20" style="24" customWidth="1"/>
    <col min="13" max="13" width="11.44140625" style="24"/>
    <col min="14" max="14" width="22.5546875" style="56" hidden="1" customWidth="1"/>
    <col min="15" max="16384" width="11.44140625" style="24"/>
  </cols>
  <sheetData>
    <row r="1" spans="1:99" ht="15" thickBot="1" x14ac:dyDescent="0.25">
      <c r="N1" s="24"/>
    </row>
    <row r="2" spans="1:99" ht="17.399999999999999" customHeight="1" x14ac:dyDescent="0.3">
      <c r="A2" s="103"/>
      <c r="B2" s="426" t="s">
        <v>527</v>
      </c>
      <c r="C2" s="427"/>
      <c r="D2" s="308"/>
      <c r="E2" s="308"/>
      <c r="F2" s="321" t="s">
        <v>700</v>
      </c>
      <c r="G2" s="322"/>
      <c r="H2" s="322"/>
      <c r="I2" s="322"/>
      <c r="J2" s="322"/>
      <c r="K2" s="322"/>
      <c r="L2" s="323"/>
      <c r="M2" s="33"/>
      <c r="N2" s="33"/>
      <c r="O2" s="33"/>
      <c r="P2" s="33"/>
      <c r="Q2" s="33"/>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c r="CA2" s="77"/>
      <c r="CB2" s="77"/>
      <c r="CC2" s="77"/>
      <c r="CD2" s="77"/>
      <c r="CE2" s="77"/>
      <c r="CF2" s="77"/>
      <c r="CG2" s="77"/>
      <c r="CH2" s="77"/>
      <c r="CI2" s="77"/>
      <c r="CJ2" s="77"/>
      <c r="CK2" s="77"/>
      <c r="CL2" s="77"/>
      <c r="CM2" s="77"/>
      <c r="CN2" s="77"/>
      <c r="CO2" s="77"/>
      <c r="CP2" s="77"/>
      <c r="CQ2" s="77"/>
      <c r="CR2" s="77"/>
      <c r="CS2" s="77"/>
      <c r="CT2" s="77"/>
      <c r="CU2" s="77"/>
    </row>
    <row r="3" spans="1:99" ht="39" customHeight="1" thickBot="1" x14ac:dyDescent="0.35">
      <c r="B3" s="428"/>
      <c r="C3" s="429"/>
      <c r="D3" s="309"/>
      <c r="E3" s="309"/>
      <c r="F3" s="324" t="s">
        <v>702</v>
      </c>
      <c r="G3" s="325"/>
      <c r="H3" s="325"/>
      <c r="I3" s="325"/>
      <c r="J3" s="325"/>
      <c r="K3" s="325"/>
      <c r="L3" s="326"/>
      <c r="M3" s="33"/>
      <c r="N3" s="33"/>
      <c r="O3" s="33"/>
      <c r="P3" s="33"/>
      <c r="Q3" s="33"/>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row>
    <row r="4" spans="1:99" s="21" customFormat="1" ht="13.5" thickBot="1" x14ac:dyDescent="0.25">
      <c r="A4" s="77"/>
      <c r="B4" s="77"/>
      <c r="C4" s="77"/>
      <c r="D4" s="77"/>
      <c r="E4" s="77"/>
      <c r="F4" s="77"/>
      <c r="G4" s="77"/>
      <c r="H4" s="77"/>
      <c r="I4" s="77"/>
      <c r="J4" s="77"/>
      <c r="K4" s="77"/>
      <c r="L4" s="77"/>
      <c r="M4" s="77"/>
      <c r="N4" s="77"/>
    </row>
    <row r="5" spans="1:99" s="195" customFormat="1" ht="55.8" thickBot="1" x14ac:dyDescent="0.35">
      <c r="A5" s="78"/>
      <c r="B5" s="310" t="s">
        <v>2</v>
      </c>
      <c r="C5" s="311" t="s">
        <v>727</v>
      </c>
      <c r="D5" s="311" t="s">
        <v>528</v>
      </c>
      <c r="E5" s="311" t="s">
        <v>529</v>
      </c>
      <c r="F5" s="311" t="s">
        <v>721</v>
      </c>
      <c r="G5" s="311" t="s">
        <v>522</v>
      </c>
      <c r="H5" s="311" t="s">
        <v>526</v>
      </c>
      <c r="I5" s="311" t="s">
        <v>760</v>
      </c>
      <c r="J5" s="311" t="s">
        <v>524</v>
      </c>
      <c r="K5" s="311" t="s">
        <v>523</v>
      </c>
      <c r="L5" s="312" t="s">
        <v>525</v>
      </c>
      <c r="N5" s="196" t="s">
        <v>507</v>
      </c>
    </row>
    <row r="6" spans="1:99" s="64" customFormat="1" ht="15" customHeight="1" thickBot="1" x14ac:dyDescent="0.3">
      <c r="A6" s="77"/>
      <c r="B6" s="374" t="s">
        <v>790</v>
      </c>
      <c r="C6" s="375"/>
      <c r="D6" s="376"/>
      <c r="E6" s="377"/>
      <c r="F6" s="378"/>
      <c r="G6" s="378"/>
      <c r="H6" s="378"/>
      <c r="I6" s="378"/>
      <c r="J6" s="378"/>
      <c r="K6" s="378"/>
      <c r="L6" s="379"/>
      <c r="N6" s="204"/>
    </row>
    <row r="7" spans="1:99" ht="14.4" x14ac:dyDescent="0.25">
      <c r="A7" s="77"/>
      <c r="B7" s="305">
        <v>1</v>
      </c>
      <c r="C7" s="372" t="s">
        <v>689</v>
      </c>
      <c r="D7" s="373" t="s">
        <v>628</v>
      </c>
      <c r="E7" s="372" t="s">
        <v>546</v>
      </c>
      <c r="F7" s="246" t="s">
        <v>579</v>
      </c>
      <c r="G7" s="247" t="s">
        <v>533</v>
      </c>
      <c r="H7" s="247" t="s">
        <v>533</v>
      </c>
      <c r="I7" s="272"/>
      <c r="J7" s="272"/>
      <c r="K7" s="272"/>
      <c r="L7" s="273"/>
      <c r="N7" s="193"/>
    </row>
    <row r="8" spans="1:99" ht="14.4" x14ac:dyDescent="0.25">
      <c r="A8" s="77"/>
      <c r="B8" s="305">
        <v>2</v>
      </c>
      <c r="C8" s="372" t="s">
        <v>690</v>
      </c>
      <c r="D8" s="373" t="s">
        <v>544</v>
      </c>
      <c r="E8" s="372" t="s">
        <v>284</v>
      </c>
      <c r="F8" s="246" t="str">
        <f ca="1">IFERROR(OFFSET('Indikator Kategorien'!$E$2,MATCH(E8,'Indikator Kategorien'!$C$2:$C$50,0)-1,1),"")</f>
        <v>Prozentpunkte</v>
      </c>
      <c r="G8" s="247" t="s">
        <v>533</v>
      </c>
      <c r="H8" s="247" t="s">
        <v>533</v>
      </c>
      <c r="I8" s="272"/>
      <c r="J8" s="272"/>
      <c r="K8" s="272"/>
      <c r="L8" s="273"/>
      <c r="N8" s="179" t="str">
        <f ca="1">IFERROR(OFFSET('Indikator Kategorien'!$D$2,MATCH(E8,'Indikator Kategorien'!$C$2:$C$50,0)-1,0),"")</f>
        <v>Ind201</v>
      </c>
    </row>
    <row r="9" spans="1:99" ht="14.4" x14ac:dyDescent="0.25">
      <c r="A9" s="77"/>
      <c r="B9" s="305">
        <v>3</v>
      </c>
      <c r="C9" s="372" t="s">
        <v>691</v>
      </c>
      <c r="D9" s="373" t="s">
        <v>545</v>
      </c>
      <c r="E9" s="372" t="s">
        <v>282</v>
      </c>
      <c r="F9" s="246" t="str">
        <f ca="1">IFERROR(OFFSET('Indikator Kategorien'!$E$2,MATCH(E9,'Indikator Kategorien'!$C$2:$C$50,0)-1,1),"")</f>
        <v>Prozentpunkte</v>
      </c>
      <c r="G9" s="247" t="s">
        <v>533</v>
      </c>
      <c r="H9" s="247" t="s">
        <v>533</v>
      </c>
      <c r="I9" s="272"/>
      <c r="J9" s="272"/>
      <c r="K9" s="272"/>
      <c r="L9" s="273"/>
      <c r="N9" s="179" t="str">
        <f ca="1">IFERROR(OFFSET('Indikator Kategorien'!$D$2,MATCH(E9,'Indikator Kategorien'!$C$2:$C$50,0)-1,0),"")</f>
        <v>Ind301</v>
      </c>
    </row>
    <row r="10" spans="1:99" ht="14.4" x14ac:dyDescent="0.25">
      <c r="A10" s="77"/>
      <c r="B10" s="305">
        <v>4</v>
      </c>
      <c r="C10" s="372" t="s">
        <v>692</v>
      </c>
      <c r="D10" s="373" t="s">
        <v>545</v>
      </c>
      <c r="E10" s="372" t="s">
        <v>283</v>
      </c>
      <c r="F10" s="246" t="str">
        <f ca="1">IFERROR(OFFSET('Indikator Kategorien'!$E$2,MATCH(E10,'Indikator Kategorien'!$C$2:$C$50,0)-1,1),"")</f>
        <v>Prozentpunkte</v>
      </c>
      <c r="G10" s="247" t="s">
        <v>533</v>
      </c>
      <c r="H10" s="247" t="s">
        <v>533</v>
      </c>
      <c r="I10" s="272"/>
      <c r="J10" s="272"/>
      <c r="K10" s="272"/>
      <c r="L10" s="273"/>
      <c r="N10" s="179" t="str">
        <f ca="1">IFERROR(OFFSET('Indikator Kategorien'!$D$2,MATCH(E10,'Indikator Kategorien'!$C$2:$C$50,0)-1,0),"")</f>
        <v>Ind302</v>
      </c>
    </row>
    <row r="11" spans="1:99" ht="15" thickBot="1" x14ac:dyDescent="0.3">
      <c r="A11" s="77"/>
      <c r="B11" s="305">
        <v>5</v>
      </c>
      <c r="C11" s="372" t="s">
        <v>693</v>
      </c>
      <c r="D11" s="373" t="s">
        <v>629</v>
      </c>
      <c r="E11" s="372" t="s">
        <v>684</v>
      </c>
      <c r="F11" s="246" t="s">
        <v>583</v>
      </c>
      <c r="G11" s="247" t="s">
        <v>533</v>
      </c>
      <c r="H11" s="247" t="s">
        <v>533</v>
      </c>
      <c r="I11" s="272"/>
      <c r="J11" s="272"/>
      <c r="K11" s="272"/>
      <c r="L11" s="273"/>
      <c r="N11" s="179" t="str">
        <f ca="1">IFERROR(OFFSET('Indikator Kategorien'!$D$2,MATCH(E11,'Indikator Kategorien'!$C$2:$C$50,0)-1,0),"")</f>
        <v>Ind401</v>
      </c>
    </row>
    <row r="12" spans="1:99" s="168" customFormat="1" ht="16.5" customHeight="1" thickBot="1" x14ac:dyDescent="0.25">
      <c r="A12" s="78"/>
      <c r="B12" s="380" t="s">
        <v>741</v>
      </c>
      <c r="C12" s="381"/>
      <c r="D12" s="376"/>
      <c r="E12" s="377"/>
      <c r="F12" s="381" t="str">
        <f ca="1">IFERROR(OFFSET('Indikator Kategorien'!$E$2,MATCH(E12,'Indikator Kategorien'!$C$2:$C$50,0)-1,1),"")</f>
        <v/>
      </c>
      <c r="G12" s="381"/>
      <c r="H12" s="381"/>
      <c r="I12" s="381"/>
      <c r="J12" s="381"/>
      <c r="K12" s="381"/>
      <c r="L12" s="382"/>
      <c r="N12" s="205" t="str">
        <f ca="1">IFERROR(OFFSET('Indikator Kategorien'!$D$2,MATCH(E12,'Indikator Kategorien'!$C$2:$C$50,0)-1,0),"")</f>
        <v/>
      </c>
    </row>
    <row r="13" spans="1:99" ht="15" x14ac:dyDescent="0.2">
      <c r="A13" s="77"/>
      <c r="B13" s="305">
        <v>6</v>
      </c>
      <c r="C13" s="266"/>
      <c r="D13" s="244"/>
      <c r="E13" s="244"/>
      <c r="F13" s="248"/>
      <c r="G13" s="250"/>
      <c r="H13" s="347" t="str">
        <f>IF(D13&lt;&gt;"","ja","")</f>
        <v/>
      </c>
      <c r="I13" s="272"/>
      <c r="J13" s="272"/>
      <c r="K13" s="272"/>
      <c r="L13" s="273"/>
      <c r="N13" s="179" t="str">
        <f ca="1">IFERROR(OFFSET('Indikator Kategorien'!$D$2,MATCH(E13,'Indikator Kategorien'!$C$2:$C$50,0)-1,0),"")</f>
        <v/>
      </c>
    </row>
    <row r="14" spans="1:99" ht="15" x14ac:dyDescent="0.2">
      <c r="A14" s="77"/>
      <c r="B14" s="305">
        <v>7</v>
      </c>
      <c r="C14" s="266"/>
      <c r="D14" s="244"/>
      <c r="E14" s="244"/>
      <c r="F14" s="248"/>
      <c r="G14" s="250"/>
      <c r="H14" s="347" t="str">
        <f t="shared" ref="H14:H25" si="0">IF(D14&lt;&gt;"","ja","")</f>
        <v/>
      </c>
      <c r="I14" s="272"/>
      <c r="J14" s="272"/>
      <c r="K14" s="272"/>
      <c r="L14" s="273"/>
      <c r="N14" s="179" t="str">
        <f ca="1">IFERROR(OFFSET('Indikator Kategorien'!$D$2,MATCH(E14,'Indikator Kategorien'!$C$2:$C$50,0)-1,0),"")</f>
        <v/>
      </c>
    </row>
    <row r="15" spans="1:99" ht="14.4" x14ac:dyDescent="0.25">
      <c r="A15" s="77"/>
      <c r="B15" s="305">
        <v>8</v>
      </c>
      <c r="C15" s="266"/>
      <c r="D15" s="244"/>
      <c r="E15" s="244"/>
      <c r="F15" s="248"/>
      <c r="G15" s="250"/>
      <c r="H15" s="347" t="str">
        <f t="shared" si="0"/>
        <v/>
      </c>
      <c r="I15" s="272"/>
      <c r="J15" s="272"/>
      <c r="K15" s="272"/>
      <c r="L15" s="273"/>
      <c r="N15" s="179" t="str">
        <f ca="1">IFERROR(OFFSET('Indikator Kategorien'!$D$2,MATCH(E15,'Indikator Kategorien'!$C$2:$C$50,0)-1,0),"")</f>
        <v/>
      </c>
    </row>
    <row r="16" spans="1:99" ht="14.4" x14ac:dyDescent="0.25">
      <c r="A16" s="77"/>
      <c r="B16" s="305">
        <v>9</v>
      </c>
      <c r="C16" s="266"/>
      <c r="D16" s="244"/>
      <c r="E16" s="244"/>
      <c r="F16" s="248"/>
      <c r="G16" s="250"/>
      <c r="H16" s="347" t="str">
        <f t="shared" si="0"/>
        <v/>
      </c>
      <c r="I16" s="268"/>
      <c r="J16" s="268"/>
      <c r="K16" s="268"/>
      <c r="L16" s="269"/>
      <c r="N16" s="179" t="str">
        <f ca="1">IFERROR(OFFSET('Indikator Kategorien'!$D$2,MATCH(E16,'Indikator Kategorien'!$C$2:$C$50,0)-1,0),"")</f>
        <v/>
      </c>
    </row>
    <row r="17" spans="1:14" ht="14.4" x14ac:dyDescent="0.25">
      <c r="A17" s="77"/>
      <c r="B17" s="305">
        <v>10</v>
      </c>
      <c r="C17" s="266"/>
      <c r="D17" s="244"/>
      <c r="E17" s="244"/>
      <c r="F17" s="248" t="str">
        <f ca="1">IFERROR(OFFSET('Indikator Kategorien'!$E$2,MATCH(E17,'Indikator Kategorien'!$C$2:$C$50,0)-1,1),"")</f>
        <v/>
      </c>
      <c r="G17" s="250"/>
      <c r="H17" s="347" t="str">
        <f t="shared" si="0"/>
        <v/>
      </c>
      <c r="I17" s="268"/>
      <c r="J17" s="268"/>
      <c r="K17" s="268"/>
      <c r="L17" s="269"/>
      <c r="N17" s="179" t="str">
        <f ca="1">IFERROR(OFFSET('Indikator Kategorien'!$D$2,MATCH(E17,'Indikator Kategorien'!$C$2:$C$50,0)-1,0),"")</f>
        <v/>
      </c>
    </row>
    <row r="18" spans="1:14" ht="14.4" x14ac:dyDescent="0.25">
      <c r="A18" s="77"/>
      <c r="B18" s="305">
        <v>11</v>
      </c>
      <c r="C18" s="266"/>
      <c r="D18" s="244"/>
      <c r="E18" s="244"/>
      <c r="F18" s="248" t="str">
        <f ca="1">IFERROR(OFFSET('Indikator Kategorien'!$E$2,MATCH(E18,'Indikator Kategorien'!$C$2:$C$50,0)-1,1),"")</f>
        <v/>
      </c>
      <c r="G18" s="250"/>
      <c r="H18" s="347" t="str">
        <f t="shared" si="0"/>
        <v/>
      </c>
      <c r="I18" s="268"/>
      <c r="J18" s="268"/>
      <c r="K18" s="268"/>
      <c r="L18" s="269"/>
      <c r="N18" s="179" t="str">
        <f ca="1">IFERROR(OFFSET('Indikator Kategorien'!$D$2,MATCH(E18,'Indikator Kategorien'!$C$2:$C$50,0)-1,0),"")</f>
        <v/>
      </c>
    </row>
    <row r="19" spans="1:14" ht="14.4" x14ac:dyDescent="0.25">
      <c r="A19" s="77"/>
      <c r="B19" s="305">
        <v>12</v>
      </c>
      <c r="C19" s="266"/>
      <c r="D19" s="244"/>
      <c r="E19" s="244"/>
      <c r="F19" s="248" t="str">
        <f ca="1">IFERROR(OFFSET('Indikator Kategorien'!$E$2,MATCH(E19,'Indikator Kategorien'!$C$2:$C$50,0)-1,1),"")</f>
        <v/>
      </c>
      <c r="G19" s="250"/>
      <c r="H19" s="347" t="str">
        <f t="shared" si="0"/>
        <v/>
      </c>
      <c r="I19" s="268"/>
      <c r="J19" s="268"/>
      <c r="K19" s="268"/>
      <c r="L19" s="269"/>
      <c r="N19" s="179" t="str">
        <f ca="1">IFERROR(OFFSET('Indikator Kategorien'!$D$2,MATCH(E19,'Indikator Kategorien'!$C$2:$C$50,0)-1,0),"")</f>
        <v/>
      </c>
    </row>
    <row r="20" spans="1:14" ht="14.4" x14ac:dyDescent="0.25">
      <c r="A20" s="77"/>
      <c r="B20" s="305">
        <v>13</v>
      </c>
      <c r="C20" s="266"/>
      <c r="D20" s="244"/>
      <c r="E20" s="244"/>
      <c r="F20" s="248" t="str">
        <f ca="1">IFERROR(OFFSET('Indikator Kategorien'!$E$2,MATCH(E20,'Indikator Kategorien'!$C$2:$C$50,0)-1,1),"")</f>
        <v/>
      </c>
      <c r="G20" s="250"/>
      <c r="H20" s="347" t="str">
        <f t="shared" si="0"/>
        <v/>
      </c>
      <c r="I20" s="268"/>
      <c r="J20" s="268"/>
      <c r="K20" s="268"/>
      <c r="L20" s="269"/>
      <c r="N20" s="179" t="str">
        <f ca="1">IFERROR(OFFSET('Indikator Kategorien'!$D$2,MATCH(E20,'Indikator Kategorien'!$C$2:$C$50,0)-1,0),"")</f>
        <v/>
      </c>
    </row>
    <row r="21" spans="1:14" ht="14.4" x14ac:dyDescent="0.25">
      <c r="A21" s="77"/>
      <c r="B21" s="305">
        <v>14</v>
      </c>
      <c r="C21" s="266"/>
      <c r="D21" s="244"/>
      <c r="E21" s="244"/>
      <c r="F21" s="248" t="str">
        <f ca="1">IFERROR(OFFSET('Indikator Kategorien'!$E$2,MATCH(E21,'Indikator Kategorien'!$C$2:$C$50,0)-1,1),"")</f>
        <v/>
      </c>
      <c r="G21" s="250"/>
      <c r="H21" s="347" t="str">
        <f t="shared" si="0"/>
        <v/>
      </c>
      <c r="I21" s="268"/>
      <c r="J21" s="268"/>
      <c r="K21" s="268"/>
      <c r="L21" s="269"/>
      <c r="N21" s="179" t="str">
        <f ca="1">IFERROR(OFFSET('Indikator Kategorien'!$D$2,MATCH(E21,'Indikator Kategorien'!$C$2:$C$50,0)-1,0),"")</f>
        <v/>
      </c>
    </row>
    <row r="22" spans="1:14" ht="14.4" x14ac:dyDescent="0.25">
      <c r="A22" s="77"/>
      <c r="B22" s="305">
        <v>15</v>
      </c>
      <c r="C22" s="266"/>
      <c r="D22" s="244"/>
      <c r="E22" s="244"/>
      <c r="F22" s="248" t="str">
        <f ca="1">IFERROR(OFFSET('Indikator Kategorien'!$E$2,MATCH(E22,'Indikator Kategorien'!$C$2:$C$50,0)-1,1),"")</f>
        <v/>
      </c>
      <c r="G22" s="250"/>
      <c r="H22" s="347" t="str">
        <f t="shared" si="0"/>
        <v/>
      </c>
      <c r="I22" s="268"/>
      <c r="J22" s="268"/>
      <c r="K22" s="268"/>
      <c r="L22" s="269"/>
      <c r="N22" s="179" t="str">
        <f ca="1">IFERROR(OFFSET('Indikator Kategorien'!$D$2,MATCH(E22,'Indikator Kategorien'!$C$2:$C$50,0)-1,0),"")</f>
        <v/>
      </c>
    </row>
    <row r="23" spans="1:14" ht="14.4" x14ac:dyDescent="0.25">
      <c r="A23" s="77"/>
      <c r="B23" s="305">
        <v>16</v>
      </c>
      <c r="C23" s="266"/>
      <c r="D23" s="244"/>
      <c r="E23" s="244"/>
      <c r="F23" s="248" t="str">
        <f ca="1">IFERROR(OFFSET('Indikator Kategorien'!$E$2,MATCH(E23,'Indikator Kategorien'!$C$2:$C$50,0)-1,1),"")</f>
        <v/>
      </c>
      <c r="G23" s="250"/>
      <c r="H23" s="347" t="str">
        <f t="shared" si="0"/>
        <v/>
      </c>
      <c r="I23" s="268"/>
      <c r="J23" s="268"/>
      <c r="K23" s="268"/>
      <c r="L23" s="269"/>
      <c r="N23" s="179" t="str">
        <f ca="1">IFERROR(OFFSET('Indikator Kategorien'!$D$2,MATCH(E23,'Indikator Kategorien'!$C$2:$C$50,0)-1,0),"")</f>
        <v/>
      </c>
    </row>
    <row r="24" spans="1:14" ht="14.4" x14ac:dyDescent="0.25">
      <c r="A24" s="77"/>
      <c r="B24" s="305">
        <v>17</v>
      </c>
      <c r="C24" s="266"/>
      <c r="D24" s="244"/>
      <c r="E24" s="244"/>
      <c r="F24" s="248" t="str">
        <f ca="1">IFERROR(OFFSET('Indikator Kategorien'!$E$2,MATCH(E24,'Indikator Kategorien'!$C$2:$C$50,0)-1,1),"")</f>
        <v/>
      </c>
      <c r="G24" s="250"/>
      <c r="H24" s="347" t="str">
        <f t="shared" si="0"/>
        <v/>
      </c>
      <c r="I24" s="268"/>
      <c r="J24" s="268"/>
      <c r="K24" s="268"/>
      <c r="L24" s="269"/>
      <c r="N24" s="179" t="str">
        <f ca="1">IFERROR(OFFSET('Indikator Kategorien'!$D$2,MATCH(E24,'Indikator Kategorien'!$C$2:$C$50,0)-1,0),"")</f>
        <v/>
      </c>
    </row>
    <row r="25" spans="1:14" ht="15" thickBot="1" x14ac:dyDescent="0.3">
      <c r="A25" s="77"/>
      <c r="B25" s="306">
        <v>18</v>
      </c>
      <c r="C25" s="267"/>
      <c r="D25" s="245"/>
      <c r="E25" s="245"/>
      <c r="F25" s="249" t="str">
        <f ca="1">IFERROR(OFFSET('Indikator Kategorien'!$E$2,MATCH(E25,'Indikator Kategorien'!$C$2:$C$50,0)-1,1),"")</f>
        <v/>
      </c>
      <c r="G25" s="251"/>
      <c r="H25" s="348" t="str">
        <f t="shared" si="0"/>
        <v/>
      </c>
      <c r="I25" s="270"/>
      <c r="J25" s="270"/>
      <c r="K25" s="270"/>
      <c r="L25" s="271"/>
      <c r="N25" s="179" t="str">
        <f ca="1">IFERROR(OFFSET('Indikator Kategorien'!$D$2,MATCH(E25,'Indikator Kategorien'!$C$2:$C$50,0)-1,0),"")</f>
        <v/>
      </c>
    </row>
    <row r="26" spans="1:14" x14ac:dyDescent="0.25">
      <c r="A26" s="77"/>
      <c r="B26" s="56"/>
    </row>
  </sheetData>
  <mergeCells count="1">
    <mergeCell ref="B2:C3"/>
  </mergeCells>
  <dataValidations count="5">
    <dataValidation type="list" allowBlank="1" showInputMessage="1" showErrorMessage="1" sqref="D13:D25 D7:D11">
      <formula1>IndicatorCategories</formula1>
    </dataValidation>
    <dataValidation type="list" allowBlank="1" showInputMessage="1" showErrorMessage="1" sqref="F13:F25 F7:F11">
      <formula1>Unit</formula1>
    </dataValidation>
    <dataValidation type="list" allowBlank="1" showInputMessage="1" showErrorMessage="1" sqref="G13:H25 G7:H11">
      <formula1>Yes_No</formula1>
    </dataValidation>
    <dataValidation type="decimal" allowBlank="1" showInputMessage="1" showErrorMessage="1" sqref="I13:K15 I7:K11">
      <formula1>-999999999</formula1>
      <formula2>999999999</formula2>
    </dataValidation>
    <dataValidation type="list" allowBlank="1" showInputMessage="1" showErrorMessage="1" sqref="H12">
      <formula1>$F$4:$F$4</formula1>
    </dataValidation>
  </dataValidations>
  <pageMargins left="0.23622047244094491" right="0.23622047244094491" top="2.3622047244094491" bottom="0.74803149606299213" header="0.31496062992125984" footer="0.31496062992125984"/>
  <pageSetup paperSize="9" scale="58" orientation="landscape" r:id="rId1"/>
  <headerFooter>
    <oddFooter>&amp;C&amp;A&amp;RVersion: 8.1.2014</oddFooter>
  </headerFooter>
  <drawing r:id="rId2"/>
  <extLst>
    <ext xmlns:x14="http://schemas.microsoft.com/office/spreadsheetml/2009/9/main" uri="{CCE6A557-97BC-4b89-ADB6-D9C93CAAB3DF}">
      <x14:dataValidations xmlns:xm="http://schemas.microsoft.com/office/excel/2006/main" count="4">
        <x14:dataValidation type="list" allowBlank="1" showInputMessage="1" showErrorMessage="1">
          <x14:formula1>
            <xm:f>'Pulldown Listen'!$G$3:$G$4</xm:f>
          </x14:formula1>
          <xm:sqref>G12</xm:sqref>
        </x14:dataValidation>
        <x14:dataValidation type="list" allowBlank="1" showInputMessage="1" showErrorMessage="1">
          <x14:formula1>
            <xm:f>'Pulldown Listen'!$B$3:$B$25</xm:f>
          </x14:formula1>
          <xm:sqref>D13:D25 D7:D11</xm:sqref>
        </x14:dataValidation>
        <x14:dataValidation type="list" allowBlank="1" showInputMessage="1" showErrorMessage="1">
          <x14:formula1>
            <xm:f>INDIRECT(VLOOKUP($D7,Verweise!$B$3:$C$9,2,FALSE))</xm:f>
          </x14:formula1>
          <xm:sqref>E13:E25 E7:E11</xm:sqref>
        </x14:dataValidation>
        <x14:dataValidation type="list" allowBlank="1" showInputMessage="1" showErrorMessage="1">
          <x14:formula1>
            <xm:f>'Pulldown Listen'!$A$3:$A$27</xm:f>
          </x14:formula1>
          <xm:sqref>F7:F25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8">
    <tabColor rgb="FFFF0000"/>
  </sheetPr>
  <dimension ref="A1"/>
  <sheetViews>
    <sheetView topLeftCell="A28" workbookViewId="0"/>
  </sheetViews>
  <sheetFormatPr baseColWidth="10" defaultColWidth="11.44140625" defaultRowHeight="14.4" x14ac:dyDescent="0.3"/>
  <sheetData/>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CC"/>
    <pageSetUpPr autoPageBreaks="0" fitToPage="1"/>
  </sheetPr>
  <dimension ref="A1:H35"/>
  <sheetViews>
    <sheetView view="pageBreakPreview" zoomScaleNormal="90" zoomScaleSheetLayoutView="100" workbookViewId="0">
      <selection activeCell="D14" sqref="D14"/>
    </sheetView>
  </sheetViews>
  <sheetFormatPr baseColWidth="10" defaultColWidth="11.44140625" defaultRowHeight="14.4" x14ac:dyDescent="0.3"/>
  <cols>
    <col min="1" max="1" width="7" style="21" bestFit="1" customWidth="1"/>
    <col min="2" max="2" width="80.44140625" style="57" customWidth="1"/>
    <col min="3" max="3" width="25.5546875" style="24" customWidth="1"/>
    <col min="4" max="4" width="54.33203125" style="24" customWidth="1"/>
    <col min="5" max="5" width="11.44140625" style="24" customWidth="1"/>
    <col min="6" max="6" width="13.109375" style="24" bestFit="1" customWidth="1"/>
    <col min="7" max="9" width="11.44140625" style="24" customWidth="1"/>
    <col min="10" max="16384" width="11.44140625" style="24"/>
  </cols>
  <sheetData>
    <row r="1" spans="1:8" ht="15" thickBot="1" x14ac:dyDescent="0.25"/>
    <row r="2" spans="1:8" ht="13.8" x14ac:dyDescent="0.25">
      <c r="A2" s="103"/>
      <c r="B2" s="426" t="s">
        <v>728</v>
      </c>
      <c r="C2" s="427"/>
      <c r="D2" s="255" t="s">
        <v>685</v>
      </c>
      <c r="E2" s="33"/>
      <c r="F2" s="33"/>
      <c r="G2" s="33"/>
      <c r="H2" s="33"/>
    </row>
    <row r="3" spans="1:8" ht="38.25" customHeight="1" thickBot="1" x14ac:dyDescent="0.3">
      <c r="B3" s="428"/>
      <c r="C3" s="429"/>
      <c r="D3" s="307" t="s">
        <v>698</v>
      </c>
      <c r="E3" s="33"/>
      <c r="F3" s="33"/>
      <c r="G3" s="33"/>
      <c r="H3" s="33"/>
    </row>
    <row r="4" spans="1:8" s="21" customFormat="1" ht="13.5" thickBot="1" x14ac:dyDescent="0.25">
      <c r="A4" s="77"/>
      <c r="B4" s="77"/>
      <c r="C4" s="77"/>
      <c r="D4" s="77"/>
      <c r="E4" s="79"/>
      <c r="F4" s="79"/>
    </row>
    <row r="5" spans="1:8" ht="16.5" thickBot="1" x14ac:dyDescent="0.25">
      <c r="A5" s="77"/>
      <c r="B5" s="304" t="s">
        <v>729</v>
      </c>
      <c r="C5" s="57"/>
      <c r="D5" s="56"/>
      <c r="E5" s="56"/>
      <c r="F5" s="56"/>
    </row>
    <row r="6" spans="1:8" ht="15" x14ac:dyDescent="0.2">
      <c r="A6" s="77"/>
      <c r="B6" s="305" t="s">
        <v>730</v>
      </c>
      <c r="C6" s="386" t="s">
        <v>514</v>
      </c>
      <c r="D6" s="256"/>
      <c r="E6" s="56"/>
      <c r="F6" s="56"/>
      <c r="G6" s="56"/>
    </row>
    <row r="7" spans="1:8" ht="15" x14ac:dyDescent="0.2">
      <c r="A7" s="77"/>
      <c r="B7" s="305" t="s">
        <v>731</v>
      </c>
      <c r="C7" s="389" t="s">
        <v>513</v>
      </c>
      <c r="D7" s="257"/>
      <c r="E7" s="56"/>
      <c r="F7" s="56"/>
      <c r="G7" s="56"/>
    </row>
    <row r="8" spans="1:8" x14ac:dyDescent="0.25">
      <c r="A8" s="77"/>
      <c r="B8" s="305" t="s">
        <v>732</v>
      </c>
      <c r="C8" s="389" t="s">
        <v>513</v>
      </c>
      <c r="D8" s="257"/>
      <c r="E8" s="56"/>
      <c r="F8" s="56"/>
      <c r="G8" s="56"/>
    </row>
    <row r="9" spans="1:8" x14ac:dyDescent="0.25">
      <c r="A9" s="77"/>
      <c r="B9" s="305" t="s">
        <v>733</v>
      </c>
      <c r="C9" s="389" t="s">
        <v>513</v>
      </c>
      <c r="D9" s="257"/>
      <c r="E9" s="56"/>
      <c r="F9" s="56"/>
      <c r="G9" s="56"/>
    </row>
    <row r="10" spans="1:8" x14ac:dyDescent="0.25">
      <c r="A10" s="77"/>
      <c r="B10" s="305" t="s">
        <v>515</v>
      </c>
      <c r="C10" s="389" t="s">
        <v>516</v>
      </c>
      <c r="D10" s="257"/>
      <c r="E10" s="56"/>
      <c r="F10" s="56"/>
      <c r="G10" s="56"/>
    </row>
    <row r="11" spans="1:8" x14ac:dyDescent="0.25">
      <c r="A11" s="77"/>
      <c r="B11" s="305" t="s">
        <v>517</v>
      </c>
      <c r="C11" s="389" t="s">
        <v>513</v>
      </c>
      <c r="D11" s="257"/>
      <c r="E11" s="56"/>
      <c r="F11" s="56"/>
      <c r="G11" s="56"/>
    </row>
    <row r="12" spans="1:8" x14ac:dyDescent="0.25">
      <c r="A12" s="77"/>
      <c r="B12" s="305" t="s">
        <v>734</v>
      </c>
      <c r="C12" s="389" t="s">
        <v>518</v>
      </c>
      <c r="D12" s="257"/>
      <c r="E12" s="56"/>
      <c r="F12" s="56"/>
      <c r="G12" s="56"/>
    </row>
    <row r="13" spans="1:8" ht="15.75" thickBot="1" x14ac:dyDescent="0.25">
      <c r="A13" s="77"/>
      <c r="B13" s="306" t="s">
        <v>519</v>
      </c>
      <c r="C13" s="388" t="s">
        <v>518</v>
      </c>
      <c r="D13" s="258"/>
      <c r="E13" s="56"/>
      <c r="F13" s="56"/>
      <c r="G13" s="56"/>
    </row>
    <row r="14" spans="1:8" ht="15" thickBot="1" x14ac:dyDescent="0.25">
      <c r="A14" s="77"/>
      <c r="B14" s="56"/>
      <c r="C14" s="58"/>
      <c r="D14" s="59"/>
      <c r="E14" s="56"/>
      <c r="F14" s="56"/>
      <c r="G14" s="56"/>
    </row>
    <row r="15" spans="1:8" ht="16.2" thickBot="1" x14ac:dyDescent="0.35">
      <c r="A15" s="77"/>
      <c r="B15" s="304" t="s">
        <v>782</v>
      </c>
      <c r="C15" s="58"/>
      <c r="D15" s="59"/>
      <c r="E15" s="56"/>
      <c r="F15" s="56"/>
      <c r="G15" s="56"/>
    </row>
    <row r="16" spans="1:8" ht="14.4" customHeight="1" x14ac:dyDescent="0.25">
      <c r="A16" s="77"/>
      <c r="B16" s="370" t="s">
        <v>754</v>
      </c>
      <c r="C16" s="383" t="s">
        <v>579</v>
      </c>
      <c r="D16" s="257"/>
      <c r="E16" s="56"/>
      <c r="F16" s="56"/>
      <c r="G16" s="56"/>
    </row>
    <row r="17" spans="1:7" x14ac:dyDescent="0.25">
      <c r="A17" s="77"/>
      <c r="B17" s="371" t="s">
        <v>779</v>
      </c>
      <c r="C17" s="384" t="s">
        <v>737</v>
      </c>
      <c r="D17" s="257"/>
      <c r="E17" s="56"/>
      <c r="F17" s="56"/>
      <c r="G17" s="56"/>
    </row>
    <row r="18" spans="1:7" ht="15" thickBot="1" x14ac:dyDescent="0.3">
      <c r="A18" s="77"/>
      <c r="B18" s="371" t="s">
        <v>512</v>
      </c>
      <c r="C18" s="385" t="s">
        <v>513</v>
      </c>
      <c r="D18" s="258"/>
      <c r="E18" s="56"/>
      <c r="F18" s="56"/>
      <c r="G18" s="56"/>
    </row>
    <row r="19" spans="1:7" x14ac:dyDescent="0.25">
      <c r="A19" s="77"/>
      <c r="B19" s="359" t="s">
        <v>780</v>
      </c>
      <c r="C19" s="383" t="s">
        <v>579</v>
      </c>
      <c r="D19" s="257"/>
      <c r="E19" s="56"/>
      <c r="F19" s="56"/>
      <c r="G19" s="56"/>
    </row>
    <row r="20" spans="1:7" ht="15" thickBot="1" x14ac:dyDescent="0.3">
      <c r="A20" s="77"/>
      <c r="B20" s="360" t="s">
        <v>512</v>
      </c>
      <c r="C20" s="385" t="s">
        <v>513</v>
      </c>
      <c r="D20" s="258"/>
      <c r="E20" s="56"/>
      <c r="F20" s="56"/>
      <c r="G20" s="56"/>
    </row>
    <row r="21" spans="1:7" ht="17.399999999999999" customHeight="1" x14ac:dyDescent="0.25">
      <c r="A21" s="77"/>
      <c r="B21" s="359" t="s">
        <v>756</v>
      </c>
      <c r="C21" s="383" t="s">
        <v>579</v>
      </c>
      <c r="D21" s="257"/>
      <c r="E21" s="56"/>
      <c r="F21" s="56"/>
      <c r="G21" s="56"/>
    </row>
    <row r="22" spans="1:7" ht="15" thickBot="1" x14ac:dyDescent="0.3">
      <c r="A22" s="77"/>
      <c r="B22" s="360" t="s">
        <v>512</v>
      </c>
      <c r="C22" s="385" t="s">
        <v>513</v>
      </c>
      <c r="D22" s="258"/>
      <c r="E22" s="56"/>
      <c r="F22" s="56"/>
      <c r="G22" s="56"/>
    </row>
    <row r="23" spans="1:7" x14ac:dyDescent="0.25">
      <c r="A23" s="77"/>
      <c r="B23" s="359" t="s">
        <v>755</v>
      </c>
      <c r="C23" s="386" t="s">
        <v>579</v>
      </c>
      <c r="D23" s="257"/>
      <c r="E23" s="56"/>
      <c r="F23" s="56"/>
      <c r="G23" s="56"/>
    </row>
    <row r="24" spans="1:7" ht="15" thickBot="1" x14ac:dyDescent="0.3">
      <c r="A24" s="77"/>
      <c r="B24" s="360" t="s">
        <v>512</v>
      </c>
      <c r="C24" s="387" t="s">
        <v>513</v>
      </c>
      <c r="D24" s="258"/>
      <c r="E24" s="56"/>
      <c r="F24" s="56"/>
      <c r="G24" s="56"/>
    </row>
    <row r="25" spans="1:7" x14ac:dyDescent="0.25">
      <c r="A25" s="77"/>
      <c r="B25" s="359" t="s">
        <v>757</v>
      </c>
      <c r="C25" s="386" t="s">
        <v>579</v>
      </c>
      <c r="D25" s="257"/>
      <c r="E25" s="56"/>
      <c r="F25" s="56"/>
      <c r="G25" s="56"/>
    </row>
    <row r="26" spans="1:7" ht="15" thickBot="1" x14ac:dyDescent="0.3">
      <c r="A26" s="77"/>
      <c r="B26" s="360" t="s">
        <v>512</v>
      </c>
      <c r="C26" s="387" t="s">
        <v>513</v>
      </c>
      <c r="D26" s="258"/>
      <c r="E26" s="56"/>
      <c r="F26" s="56"/>
      <c r="G26" s="56"/>
    </row>
    <row r="27" spans="1:7" x14ac:dyDescent="0.25">
      <c r="A27" s="77"/>
      <c r="B27" s="359" t="s">
        <v>758</v>
      </c>
      <c r="C27" s="386" t="s">
        <v>579</v>
      </c>
      <c r="D27" s="257"/>
      <c r="E27" s="56"/>
      <c r="F27" s="56"/>
      <c r="G27" s="56"/>
    </row>
    <row r="28" spans="1:7" ht="15" thickBot="1" x14ac:dyDescent="0.3">
      <c r="A28" s="77"/>
      <c r="B28" s="360" t="s">
        <v>512</v>
      </c>
      <c r="C28" s="387" t="s">
        <v>513</v>
      </c>
      <c r="D28" s="258"/>
      <c r="E28" s="56"/>
      <c r="F28" s="56"/>
      <c r="G28" s="56"/>
    </row>
    <row r="29" spans="1:7" x14ac:dyDescent="0.25">
      <c r="A29" s="77"/>
      <c r="B29" s="359" t="s">
        <v>759</v>
      </c>
      <c r="C29" s="386" t="s">
        <v>583</v>
      </c>
      <c r="D29" s="257"/>
      <c r="E29" s="56"/>
      <c r="F29" s="56"/>
      <c r="G29" s="56"/>
    </row>
    <row r="30" spans="1:7" ht="15" thickBot="1" x14ac:dyDescent="0.3">
      <c r="A30" s="77"/>
      <c r="B30" s="361" t="s">
        <v>512</v>
      </c>
      <c r="C30" s="388" t="s">
        <v>513</v>
      </c>
      <c r="D30" s="258"/>
      <c r="E30" s="56"/>
      <c r="F30" s="56"/>
      <c r="G30" s="56"/>
    </row>
    <row r="31" spans="1:7" ht="15.6" x14ac:dyDescent="0.3">
      <c r="A31" s="77"/>
      <c r="B31" s="60"/>
      <c r="C31" s="60"/>
      <c r="D31" s="59"/>
      <c r="E31" s="56"/>
      <c r="F31" s="56"/>
      <c r="G31" s="56"/>
    </row>
    <row r="32" spans="1:7" x14ac:dyDescent="0.3">
      <c r="B32" s="24"/>
      <c r="C32" s="57"/>
    </row>
    <row r="33" spans="2:3" x14ac:dyDescent="0.3">
      <c r="B33" s="24"/>
      <c r="C33" s="57"/>
    </row>
    <row r="34" spans="2:3" x14ac:dyDescent="0.3">
      <c r="B34" s="24"/>
      <c r="C34" s="57"/>
    </row>
    <row r="35" spans="2:3" x14ac:dyDescent="0.3">
      <c r="B35" s="24"/>
      <c r="C35" s="57"/>
    </row>
  </sheetData>
  <mergeCells count="1">
    <mergeCell ref="B2:C3"/>
  </mergeCells>
  <conditionalFormatting sqref="D10">
    <cfRule type="containsText" dxfId="64" priority="1" operator="containsText" text="hoch">
      <formula>NOT(ISERROR(SEARCH("hoch",D10)))</formula>
    </cfRule>
    <cfRule type="containsText" dxfId="63" priority="2" operator="containsText" text="mittel">
      <formula>NOT(ISERROR(SEARCH("mittel",D10)))</formula>
    </cfRule>
    <cfRule type="containsText" dxfId="62" priority="3" operator="containsText" text="niedrig">
      <formula>NOT(ISERROR(SEARCH("niedrig",D10)))</formula>
    </cfRule>
  </conditionalFormatting>
  <pageMargins left="0.70866141732283472" right="0.70866141732283472" top="0.78740157480314965" bottom="0.78740157480314965" header="0.31496062992125984" footer="0.31496062992125984"/>
  <pageSetup paperSize="9" scale="54" orientation="portrait" r:id="rId1"/>
  <headerFooter>
    <oddFooter>&amp;C&amp;A&amp;RVersion: 8.1.2014</oddFoot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'Pulldown Listen'!$F$3:$F$6</xm:f>
          </x14:formula1>
          <xm:sqref>D10</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5">
    <tabColor rgb="FFFF9999"/>
    <pageSetUpPr fitToPage="1"/>
  </sheetPr>
  <dimension ref="A1:J24"/>
  <sheetViews>
    <sheetView view="pageBreakPreview" zoomScaleNormal="90" zoomScaleSheetLayoutView="100" workbookViewId="0">
      <selection activeCell="B17" sqref="B17"/>
    </sheetView>
  </sheetViews>
  <sheetFormatPr baseColWidth="10" defaultColWidth="11.44140625" defaultRowHeight="13.8" x14ac:dyDescent="0.3"/>
  <cols>
    <col min="1" max="1" width="11.44140625" style="170"/>
    <col min="2" max="2" width="70.109375" style="168" customWidth="1"/>
    <col min="3" max="3" width="24.88671875" style="168" customWidth="1"/>
    <col min="4" max="5" width="10.6640625" style="168" customWidth="1"/>
    <col min="6" max="6" width="15.21875" style="168" customWidth="1"/>
    <col min="7" max="7" width="8.44140625" style="168" customWidth="1"/>
    <col min="8" max="8" width="18.5546875" style="169" bestFit="1" customWidth="1"/>
    <col min="9" max="9" width="5.6640625" style="169" customWidth="1"/>
    <col min="10" max="10" width="57.5546875" style="168" customWidth="1"/>
    <col min="11" max="16384" width="11.44140625" style="168"/>
  </cols>
  <sheetData>
    <row r="1" spans="1:10" ht="14.4" thickBot="1" x14ac:dyDescent="0.35"/>
    <row r="2" spans="1:10" ht="43.8" customHeight="1" thickBot="1" x14ac:dyDescent="0.35">
      <c r="A2" s="167"/>
      <c r="B2" s="351" t="s">
        <v>539</v>
      </c>
      <c r="C2" s="452" t="s">
        <v>763</v>
      </c>
      <c r="D2" s="453"/>
      <c r="E2" s="453"/>
      <c r="F2" s="453"/>
      <c r="G2" s="454"/>
    </row>
    <row r="3" spans="1:10" s="170" customFormat="1" thickBot="1" x14ac:dyDescent="0.35">
      <c r="A3" s="78"/>
      <c r="B3" s="78"/>
      <c r="C3" s="78"/>
      <c r="D3" s="78"/>
      <c r="E3" s="78"/>
      <c r="H3" s="172"/>
      <c r="I3" s="172"/>
    </row>
    <row r="4" spans="1:10" ht="14.4" customHeight="1" x14ac:dyDescent="0.25">
      <c r="A4" s="78"/>
      <c r="B4" s="313" t="s">
        <v>0</v>
      </c>
      <c r="C4" s="259" t="s">
        <v>309</v>
      </c>
      <c r="D4" s="443"/>
      <c r="E4" s="444"/>
      <c r="F4" s="445"/>
    </row>
    <row r="5" spans="1:10" ht="15" customHeight="1" x14ac:dyDescent="0.25">
      <c r="A5" s="78"/>
      <c r="B5" s="305" t="s">
        <v>536</v>
      </c>
      <c r="C5" s="260" t="s">
        <v>309</v>
      </c>
      <c r="D5" s="446"/>
      <c r="E5" s="447"/>
      <c r="F5" s="448"/>
    </row>
    <row r="6" spans="1:10" ht="15" customHeight="1" x14ac:dyDescent="0.25">
      <c r="A6" s="78"/>
      <c r="B6" s="314" t="s">
        <v>537</v>
      </c>
      <c r="C6" s="260" t="s">
        <v>309</v>
      </c>
      <c r="D6" s="446"/>
      <c r="E6" s="447"/>
      <c r="F6" s="448"/>
    </row>
    <row r="7" spans="1:10" ht="28.2" customHeight="1" thickBot="1" x14ac:dyDescent="0.3">
      <c r="A7" s="78"/>
      <c r="B7" s="315" t="s">
        <v>538</v>
      </c>
      <c r="C7" s="261" t="s">
        <v>309</v>
      </c>
      <c r="D7" s="449"/>
      <c r="E7" s="450"/>
      <c r="F7" s="451"/>
    </row>
    <row r="8" spans="1:10" s="176" customFormat="1" ht="14.25" x14ac:dyDescent="0.25">
      <c r="A8" s="173"/>
      <c r="B8" s="174"/>
      <c r="C8" s="175"/>
      <c r="D8" s="175"/>
      <c r="E8" s="175"/>
      <c r="H8" s="169"/>
      <c r="I8" s="169"/>
    </row>
    <row r="9" spans="1:10" ht="15.75" customHeight="1" thickBot="1" x14ac:dyDescent="0.3">
      <c r="A9" s="78"/>
      <c r="H9" s="168"/>
    </row>
    <row r="10" spans="1:10" ht="14.4" thickBot="1" x14ac:dyDescent="0.35">
      <c r="A10" s="78"/>
      <c r="B10" s="316" t="s">
        <v>783</v>
      </c>
      <c r="C10" s="316" t="s">
        <v>721</v>
      </c>
      <c r="D10" s="317" t="s">
        <v>760</v>
      </c>
      <c r="E10" s="352" t="s">
        <v>748</v>
      </c>
      <c r="F10" s="365" t="s">
        <v>788</v>
      </c>
      <c r="H10" s="365" t="s">
        <v>705</v>
      </c>
      <c r="J10" s="318" t="s">
        <v>511</v>
      </c>
    </row>
    <row r="11" spans="1:10" ht="15" x14ac:dyDescent="0.25">
      <c r="A11" s="78"/>
      <c r="B11" s="369" t="s">
        <v>787</v>
      </c>
      <c r="C11" s="356" t="s">
        <v>579</v>
      </c>
      <c r="D11" s="332"/>
      <c r="E11" s="274"/>
      <c r="F11" s="366"/>
      <c r="H11" s="366"/>
      <c r="J11" s="275"/>
    </row>
    <row r="12" spans="1:10" ht="15" x14ac:dyDescent="0.25">
      <c r="A12" s="78"/>
      <c r="B12" s="369" t="s">
        <v>784</v>
      </c>
      <c r="C12" s="356" t="s">
        <v>737</v>
      </c>
      <c r="D12" s="333"/>
      <c r="E12" s="276"/>
      <c r="F12" s="367"/>
      <c r="H12" s="367"/>
      <c r="J12" s="277"/>
    </row>
    <row r="13" spans="1:10" ht="14.25" customHeight="1" x14ac:dyDescent="0.3">
      <c r="A13" s="78"/>
      <c r="B13" s="362" t="s">
        <v>785</v>
      </c>
      <c r="C13" s="356" t="s">
        <v>579</v>
      </c>
      <c r="D13" s="334" t="str">
        <f>IF('T2 - Sanierungsindikatoren'!I7&lt;&gt;"",'T2 - Sanierungsindikatoren'!I7,"")</f>
        <v/>
      </c>
      <c r="E13" s="276"/>
      <c r="F13" s="367"/>
      <c r="H13" s="367"/>
      <c r="J13" s="277"/>
    </row>
    <row r="14" spans="1:10" ht="14.4" x14ac:dyDescent="0.3">
      <c r="A14" s="78"/>
      <c r="B14" s="362" t="s">
        <v>786</v>
      </c>
      <c r="C14" s="356" t="s">
        <v>579</v>
      </c>
      <c r="D14" s="333"/>
      <c r="E14" s="276"/>
      <c r="F14" s="367"/>
      <c r="H14" s="367"/>
      <c r="J14" s="277"/>
    </row>
    <row r="15" spans="1:10" ht="14.25" customHeight="1" x14ac:dyDescent="0.3">
      <c r="A15" s="78"/>
      <c r="B15" s="362" t="s">
        <v>764</v>
      </c>
      <c r="C15" s="363"/>
      <c r="D15" s="335"/>
      <c r="E15" s="276"/>
      <c r="F15" s="367"/>
      <c r="H15" s="367"/>
      <c r="J15" s="277"/>
    </row>
    <row r="16" spans="1:10" ht="14.4" x14ac:dyDescent="0.3">
      <c r="A16" s="78"/>
      <c r="B16" s="362" t="s">
        <v>765</v>
      </c>
      <c r="C16" s="363"/>
      <c r="D16" s="333"/>
      <c r="E16" s="276"/>
      <c r="F16" s="367"/>
      <c r="H16" s="367"/>
      <c r="J16" s="277"/>
    </row>
    <row r="17" spans="1:10" ht="14.4" x14ac:dyDescent="0.3">
      <c r="A17" s="78"/>
      <c r="B17" s="362" t="s">
        <v>766</v>
      </c>
      <c r="C17" s="363"/>
      <c r="D17" s="333"/>
      <c r="E17" s="276"/>
      <c r="F17" s="367"/>
      <c r="H17" s="367"/>
      <c r="J17" s="277"/>
    </row>
    <row r="18" spans="1:10" ht="14.4" x14ac:dyDescent="0.3">
      <c r="A18" s="78"/>
      <c r="B18" s="362" t="s">
        <v>767</v>
      </c>
      <c r="C18" s="363"/>
      <c r="D18" s="335" t="str">
        <f>IF('T2 - Sanierungsindikatoren'!I8&lt;&gt;"",'T2 - Sanierungsindikatoren'!I8,"")</f>
        <v/>
      </c>
      <c r="E18" s="276"/>
      <c r="F18" s="367"/>
      <c r="H18" s="367"/>
      <c r="J18" s="277"/>
    </row>
    <row r="19" spans="1:10" ht="14.4" x14ac:dyDescent="0.3">
      <c r="A19" s="78"/>
      <c r="B19" s="362" t="s">
        <v>768</v>
      </c>
      <c r="C19" s="363"/>
      <c r="D19" s="335" t="str">
        <f>IF('T2 - Sanierungsindikatoren'!I9&lt;&gt;"",'T2 - Sanierungsindikatoren'!I9,"")</f>
        <v/>
      </c>
      <c r="E19" s="276"/>
      <c r="F19" s="367"/>
      <c r="H19" s="367"/>
      <c r="J19" s="277"/>
    </row>
    <row r="20" spans="1:10" ht="14.4" x14ac:dyDescent="0.3">
      <c r="A20" s="78"/>
      <c r="B20" s="362" t="s">
        <v>769</v>
      </c>
      <c r="C20" s="363"/>
      <c r="D20" s="335" t="str">
        <f>IF('T2 - Sanierungsindikatoren'!I10&lt;&gt;"",'T2 - Sanierungsindikatoren'!I10,"")</f>
        <v/>
      </c>
      <c r="E20" s="276"/>
      <c r="F20" s="367"/>
      <c r="H20" s="367"/>
      <c r="J20" s="277"/>
    </row>
    <row r="21" spans="1:10" ht="15.75" customHeight="1" thickBot="1" x14ac:dyDescent="0.35">
      <c r="A21" s="78"/>
      <c r="B21" s="357" t="s">
        <v>770</v>
      </c>
      <c r="C21" s="358"/>
      <c r="D21" s="341" t="str">
        <f>IF('T2 - Sanierungsindikatoren'!I11&lt;&gt;"",'T2 - Sanierungsindikatoren'!I11,"")</f>
        <v/>
      </c>
      <c r="E21" s="278"/>
      <c r="F21" s="368"/>
      <c r="H21" s="368"/>
      <c r="J21" s="279"/>
    </row>
    <row r="22" spans="1:10" x14ac:dyDescent="0.3">
      <c r="A22" s="78"/>
      <c r="B22" s="180"/>
    </row>
    <row r="23" spans="1:10" x14ac:dyDescent="0.3">
      <c r="A23" s="168"/>
    </row>
    <row r="24" spans="1:10" x14ac:dyDescent="0.3">
      <c r="A24" s="168"/>
    </row>
  </sheetData>
  <mergeCells count="5">
    <mergeCell ref="D4:F4"/>
    <mergeCell ref="D5:F5"/>
    <mergeCell ref="D6:F6"/>
    <mergeCell ref="D7:F7"/>
    <mergeCell ref="C2:G2"/>
  </mergeCells>
  <conditionalFormatting sqref="D21">
    <cfRule type="containsText" dxfId="61" priority="1" operator="containsText" text="niedrig (Beträchtliche Hindernisse)">
      <formula>NOT(ISERROR(SEARCH("niedrig (Beträchtliche Hindernisse)",D21)))</formula>
    </cfRule>
    <cfRule type="containsText" dxfId="60" priority="2" operator="containsText" text="nicht durchführbar">
      <formula>NOT(ISERROR(SEARCH("nicht durchführbar",D21)))</formula>
    </cfRule>
    <cfRule type="containsText" dxfId="59" priority="3" operator="containsText" text="mittel (Geringfügige Hindernisse)">
      <formula>NOT(ISERROR(SEARCH("mittel (Geringfügige Hindernisse)",D21)))</formula>
    </cfRule>
    <cfRule type="containsText" dxfId="58" priority="4" operator="containsText" text="hoch (keine Hindernisse)">
      <formula>NOT(ISERROR(SEARCH("hoch (keine Hindernisse)",D21)))</formula>
    </cfRule>
  </conditionalFormatting>
  <conditionalFormatting sqref="D11">
    <cfRule type="containsText" dxfId="57" priority="25" operator="containsText" text="niedrig (Beträchtliche Hindernisse)">
      <formula>NOT(ISERROR(SEARCH("niedrig (Beträchtliche Hindernisse)",D11)))</formula>
    </cfRule>
    <cfRule type="containsText" dxfId="56" priority="26" operator="containsText" text="nicht durchführbar">
      <formula>NOT(ISERROR(SEARCH("nicht durchführbar",D11)))</formula>
    </cfRule>
    <cfRule type="containsText" dxfId="55" priority="27" operator="containsText" text="mittel (Geringfügige Hindernisse)">
      <formula>NOT(ISERROR(SEARCH("mittel (Geringfügige Hindernisse)",D11)))</formula>
    </cfRule>
    <cfRule type="containsText" dxfId="54" priority="28" operator="containsText" text="hoch (keine Hindernisse)">
      <formula>NOT(ISERROR(SEARCH("hoch (keine Hindernisse)",D11)))</formula>
    </cfRule>
  </conditionalFormatting>
  <conditionalFormatting sqref="D13">
    <cfRule type="containsText" dxfId="53" priority="21" operator="containsText" text="niedrig (Beträchtliche Hindernisse)">
      <formula>NOT(ISERROR(SEARCH("niedrig (Beträchtliche Hindernisse)",D13)))</formula>
    </cfRule>
    <cfRule type="containsText" dxfId="52" priority="22" operator="containsText" text="nicht durchführbar">
      <formula>NOT(ISERROR(SEARCH("nicht durchführbar",D13)))</formula>
    </cfRule>
    <cfRule type="containsText" dxfId="51" priority="23" operator="containsText" text="mittel (Geringfügige Hindernisse)">
      <formula>NOT(ISERROR(SEARCH("mittel (Geringfügige Hindernisse)",D13)))</formula>
    </cfRule>
    <cfRule type="containsText" dxfId="50" priority="24" operator="containsText" text="hoch (keine Hindernisse)">
      <formula>NOT(ISERROR(SEARCH("hoch (keine Hindernisse)",D13)))</formula>
    </cfRule>
  </conditionalFormatting>
  <conditionalFormatting sqref="D15">
    <cfRule type="containsText" dxfId="49" priority="17" operator="containsText" text="niedrig (Beträchtliche Hindernisse)">
      <formula>NOT(ISERROR(SEARCH("niedrig (Beträchtliche Hindernisse)",D15)))</formula>
    </cfRule>
    <cfRule type="containsText" dxfId="48" priority="18" operator="containsText" text="nicht durchführbar">
      <formula>NOT(ISERROR(SEARCH("nicht durchführbar",D15)))</formula>
    </cfRule>
    <cfRule type="containsText" dxfId="47" priority="19" operator="containsText" text="mittel (Geringfügige Hindernisse)">
      <formula>NOT(ISERROR(SEARCH("mittel (Geringfügige Hindernisse)",D15)))</formula>
    </cfRule>
    <cfRule type="containsText" dxfId="46" priority="20" operator="containsText" text="hoch (keine Hindernisse)">
      <formula>NOT(ISERROR(SEARCH("hoch (keine Hindernisse)",D15)))</formula>
    </cfRule>
  </conditionalFormatting>
  <conditionalFormatting sqref="D18">
    <cfRule type="containsText" dxfId="45" priority="13" operator="containsText" text="niedrig (Beträchtliche Hindernisse)">
      <formula>NOT(ISERROR(SEARCH("niedrig (Beträchtliche Hindernisse)",D18)))</formula>
    </cfRule>
    <cfRule type="containsText" dxfId="44" priority="14" operator="containsText" text="nicht durchführbar">
      <formula>NOT(ISERROR(SEARCH("nicht durchführbar",D18)))</formula>
    </cfRule>
    <cfRule type="containsText" dxfId="43" priority="15" operator="containsText" text="mittel (Geringfügige Hindernisse)">
      <formula>NOT(ISERROR(SEARCH("mittel (Geringfügige Hindernisse)",D18)))</formula>
    </cfRule>
    <cfRule type="containsText" dxfId="42" priority="16" operator="containsText" text="hoch (keine Hindernisse)">
      <formula>NOT(ISERROR(SEARCH("hoch (keine Hindernisse)",D18)))</formula>
    </cfRule>
  </conditionalFormatting>
  <conditionalFormatting sqref="D19">
    <cfRule type="containsText" dxfId="41" priority="9" operator="containsText" text="niedrig (Beträchtliche Hindernisse)">
      <formula>NOT(ISERROR(SEARCH("niedrig (Beträchtliche Hindernisse)",D19)))</formula>
    </cfRule>
    <cfRule type="containsText" dxfId="40" priority="10" operator="containsText" text="nicht durchführbar">
      <formula>NOT(ISERROR(SEARCH("nicht durchführbar",D19)))</formula>
    </cfRule>
    <cfRule type="containsText" dxfId="39" priority="11" operator="containsText" text="mittel (Geringfügige Hindernisse)">
      <formula>NOT(ISERROR(SEARCH("mittel (Geringfügige Hindernisse)",D19)))</formula>
    </cfRule>
    <cfRule type="containsText" dxfId="38" priority="12" operator="containsText" text="hoch (keine Hindernisse)">
      <formula>NOT(ISERROR(SEARCH("hoch (keine Hindernisse)",D19)))</formula>
    </cfRule>
  </conditionalFormatting>
  <conditionalFormatting sqref="D20">
    <cfRule type="containsText" dxfId="37" priority="5" operator="containsText" text="niedrig (Beträchtliche Hindernisse)">
      <formula>NOT(ISERROR(SEARCH("niedrig (Beträchtliche Hindernisse)",D20)))</formula>
    </cfRule>
    <cfRule type="containsText" dxfId="36" priority="6" operator="containsText" text="nicht durchführbar">
      <formula>NOT(ISERROR(SEARCH("nicht durchführbar",D20)))</formula>
    </cfRule>
    <cfRule type="containsText" dxfId="35" priority="7" operator="containsText" text="mittel (Geringfügige Hindernisse)">
      <formula>NOT(ISERROR(SEARCH("mittel (Geringfügige Hindernisse)",D20)))</formula>
    </cfRule>
    <cfRule type="containsText" dxfId="34" priority="8" operator="containsText" text="hoch (keine Hindernisse)">
      <formula>NOT(ISERROR(SEARCH("hoch (keine Hindernisse)",D20)))</formula>
    </cfRule>
  </conditionalFormatting>
  <dataValidations count="4">
    <dataValidation type="decimal" allowBlank="1" showInputMessage="1" showErrorMessage="1" sqref="H11:I21">
      <formula1>-100000000</formula1>
      <formula2>100000000</formula2>
    </dataValidation>
    <dataValidation type="decimal" allowBlank="1" showInputMessage="1" showErrorMessage="1" sqref="E11:G11 E13:G21">
      <formula1>-999999999</formula1>
      <formula2>999999999</formula2>
    </dataValidation>
    <dataValidation type="list" allowBlank="1" showInputMessage="1" showErrorMessage="1" sqref="D5:G5">
      <formula1>ScenarioType</formula1>
    </dataValidation>
    <dataValidation type="list" allowBlank="1" showInputMessage="1" showErrorMessage="1" sqref="D6:G6">
      <formula1>ScenarioSpeed</formula1>
    </dataValidation>
  </dataValidations>
  <pageMargins left="0.23622047244094491" right="0.23622047244094491" top="3.1496062992125986" bottom="0.74803149606299213" header="0.31496062992125984" footer="0.31496062992125984"/>
  <pageSetup paperSize="9" scale="65" orientation="landscape" r:id="rId1"/>
  <headerFooter>
    <oddFooter>&amp;C&amp;A&amp;RVersion: 8.1.2014</oddFooter>
  </headerFooter>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6">
    <tabColor rgb="FFFFCC99"/>
  </sheetPr>
  <dimension ref="A1:AZ57"/>
  <sheetViews>
    <sheetView view="pageBreakPreview" zoomScaleNormal="70" zoomScaleSheetLayoutView="100" workbookViewId="0">
      <selection activeCell="K20" sqref="K20"/>
    </sheetView>
  </sheetViews>
  <sheetFormatPr baseColWidth="10" defaultColWidth="11.44140625" defaultRowHeight="13.8" x14ac:dyDescent="0.3"/>
  <cols>
    <col min="1" max="1" width="7" style="170" bestFit="1" customWidth="1"/>
    <col min="2" max="2" width="5.5546875" style="168" customWidth="1"/>
    <col min="3" max="3" width="31.5546875" style="168" customWidth="1"/>
    <col min="4" max="4" width="22.33203125" style="168" customWidth="1"/>
    <col min="5" max="5" width="20.21875" style="168" customWidth="1"/>
    <col min="6" max="6" width="27.44140625" style="168" customWidth="1"/>
    <col min="7" max="14" width="15.6640625" style="168" customWidth="1"/>
    <col min="15" max="15" width="11.44140625" style="168"/>
    <col min="16" max="16" width="15.6640625" style="168" hidden="1" customWidth="1"/>
    <col min="17" max="16384" width="11.44140625" style="168"/>
  </cols>
  <sheetData>
    <row r="1" spans="1:52" ht="14.4" thickBot="1" x14ac:dyDescent="0.35"/>
    <row r="2" spans="1:52" x14ac:dyDescent="0.25">
      <c r="A2" s="167"/>
      <c r="B2" s="426" t="s">
        <v>749</v>
      </c>
      <c r="C2" s="427"/>
      <c r="D2" s="427"/>
      <c r="E2" s="427"/>
      <c r="F2" s="427"/>
      <c r="G2" s="430"/>
      <c r="H2" s="252" t="s">
        <v>703</v>
      </c>
      <c r="I2" s="265"/>
      <c r="J2" s="265"/>
      <c r="K2" s="265"/>
      <c r="L2" s="265"/>
      <c r="M2" s="265"/>
    </row>
    <row r="3" spans="1:52" ht="69" customHeight="1" thickBot="1" x14ac:dyDescent="0.3">
      <c r="B3" s="428"/>
      <c r="C3" s="429"/>
      <c r="D3" s="429"/>
      <c r="E3" s="429"/>
      <c r="F3" s="429"/>
      <c r="G3" s="431"/>
      <c r="H3" s="253" t="s">
        <v>698</v>
      </c>
      <c r="I3" s="254"/>
      <c r="J3" s="254"/>
      <c r="K3" s="254"/>
      <c r="L3" s="254"/>
      <c r="M3" s="254"/>
    </row>
    <row r="4" spans="1:52" s="170" customFormat="1" ht="14.4" thickBot="1" x14ac:dyDescent="0.35">
      <c r="A4" s="78"/>
      <c r="B4" s="78"/>
      <c r="C4" s="78"/>
      <c r="D4" s="78"/>
      <c r="E4" s="78"/>
      <c r="F4" s="78"/>
      <c r="G4" s="78"/>
      <c r="H4" s="78"/>
      <c r="I4" s="78"/>
      <c r="J4" s="78"/>
      <c r="K4" s="78"/>
      <c r="L4" s="78"/>
      <c r="M4" s="78"/>
      <c r="N4" s="168"/>
      <c r="O4" s="168"/>
      <c r="P4" s="168"/>
      <c r="Q4" s="168"/>
      <c r="R4" s="168"/>
      <c r="S4" s="168"/>
      <c r="T4" s="168"/>
      <c r="U4" s="168"/>
      <c r="V4" s="168"/>
      <c r="W4" s="168"/>
      <c r="X4" s="168"/>
      <c r="Y4" s="168"/>
      <c r="Z4" s="168"/>
      <c r="AA4" s="168"/>
      <c r="AB4" s="168"/>
      <c r="AC4" s="168"/>
      <c r="AD4" s="168"/>
      <c r="AE4" s="168"/>
      <c r="AF4" s="168"/>
      <c r="AG4" s="168"/>
      <c r="AH4" s="168"/>
      <c r="AI4" s="168"/>
      <c r="AJ4" s="168"/>
      <c r="AK4" s="168"/>
      <c r="AL4" s="168"/>
      <c r="AM4" s="168"/>
      <c r="AN4" s="168"/>
      <c r="AO4" s="168"/>
      <c r="AP4" s="168"/>
      <c r="AQ4" s="168"/>
      <c r="AR4" s="168"/>
      <c r="AS4" s="168"/>
      <c r="AT4" s="168"/>
      <c r="AU4" s="168"/>
      <c r="AV4" s="168"/>
      <c r="AW4" s="168"/>
      <c r="AX4" s="168"/>
      <c r="AY4" s="168"/>
      <c r="AZ4" s="168"/>
    </row>
    <row r="5" spans="1:52" s="49" customFormat="1" ht="46.95" customHeight="1" thickBot="1" x14ac:dyDescent="0.35">
      <c r="A5" s="78"/>
      <c r="B5" s="330" t="s">
        <v>2</v>
      </c>
      <c r="C5" s="331" t="s">
        <v>735</v>
      </c>
      <c r="D5" s="331" t="s">
        <v>528</v>
      </c>
      <c r="E5" s="331" t="s">
        <v>529</v>
      </c>
      <c r="F5" s="331" t="s">
        <v>530</v>
      </c>
      <c r="G5" s="331" t="s">
        <v>531</v>
      </c>
      <c r="H5" s="364" t="s">
        <v>739</v>
      </c>
      <c r="I5" s="364" t="s">
        <v>772</v>
      </c>
      <c r="J5" s="364" t="s">
        <v>772</v>
      </c>
      <c r="K5" s="364" t="s">
        <v>773</v>
      </c>
      <c r="L5" s="364" t="s">
        <v>762</v>
      </c>
      <c r="M5" s="364" t="s">
        <v>761</v>
      </c>
      <c r="N5" s="164"/>
      <c r="P5" s="200" t="s">
        <v>541</v>
      </c>
    </row>
    <row r="6" spans="1:52" ht="15.75" customHeight="1" thickBot="1" x14ac:dyDescent="0.35">
      <c r="A6" s="78"/>
      <c r="B6" s="262" t="s">
        <v>2</v>
      </c>
      <c r="C6" s="263" t="s">
        <v>736</v>
      </c>
      <c r="D6" s="263" t="s">
        <v>0</v>
      </c>
      <c r="E6" s="263" t="s">
        <v>661</v>
      </c>
      <c r="F6" s="263" t="s">
        <v>530</v>
      </c>
      <c r="G6" s="263" t="s">
        <v>518</v>
      </c>
      <c r="H6" s="264" t="s">
        <v>579</v>
      </c>
      <c r="I6" s="264" t="s">
        <v>737</v>
      </c>
      <c r="J6" s="264" t="s">
        <v>579</v>
      </c>
      <c r="K6" s="264" t="s">
        <v>579</v>
      </c>
      <c r="L6" s="264" t="s">
        <v>579</v>
      </c>
      <c r="M6" s="264" t="s">
        <v>737</v>
      </c>
      <c r="N6" s="175"/>
      <c r="P6" s="184"/>
    </row>
    <row r="7" spans="1:52" ht="14.4" x14ac:dyDescent="0.25">
      <c r="A7" s="78"/>
      <c r="B7" s="327">
        <v>1</v>
      </c>
      <c r="C7" s="346"/>
      <c r="D7" s="346"/>
      <c r="E7" s="346"/>
      <c r="F7" s="342"/>
      <c r="G7" s="343"/>
      <c r="H7" s="343"/>
      <c r="I7" s="343"/>
      <c r="J7" s="343"/>
      <c r="K7" s="343"/>
      <c r="L7" s="343"/>
      <c r="M7" s="343"/>
      <c r="N7" s="187"/>
      <c r="P7" s="236"/>
    </row>
    <row r="8" spans="1:52" ht="14.4" x14ac:dyDescent="0.25">
      <c r="A8" s="78"/>
      <c r="B8" s="328">
        <v>2</v>
      </c>
      <c r="C8" s="244"/>
      <c r="D8" s="244"/>
      <c r="E8" s="244"/>
      <c r="F8" s="342"/>
      <c r="G8" s="343"/>
      <c r="H8" s="343"/>
      <c r="I8" s="343"/>
      <c r="J8" s="343"/>
      <c r="K8" s="343"/>
      <c r="L8" s="343"/>
      <c r="M8" s="343"/>
      <c r="N8" s="187"/>
      <c r="P8" s="237"/>
    </row>
    <row r="9" spans="1:52" ht="14.4" x14ac:dyDescent="0.25">
      <c r="A9" s="78"/>
      <c r="B9" s="328">
        <v>3</v>
      </c>
      <c r="C9" s="244"/>
      <c r="D9" s="244"/>
      <c r="E9" s="244"/>
      <c r="F9" s="342"/>
      <c r="G9" s="343"/>
      <c r="H9" s="343"/>
      <c r="I9" s="343"/>
      <c r="J9" s="343"/>
      <c r="K9" s="343"/>
      <c r="L9" s="343"/>
      <c r="M9" s="343"/>
      <c r="N9" s="191"/>
      <c r="P9" s="237"/>
    </row>
    <row r="10" spans="1:52" ht="14.4" x14ac:dyDescent="0.25">
      <c r="A10" s="78"/>
      <c r="B10" s="328">
        <v>4</v>
      </c>
      <c r="C10" s="244"/>
      <c r="D10" s="244"/>
      <c r="E10" s="244"/>
      <c r="F10" s="342"/>
      <c r="G10" s="343"/>
      <c r="H10" s="343"/>
      <c r="I10" s="343"/>
      <c r="J10" s="343"/>
      <c r="K10" s="343"/>
      <c r="L10" s="343"/>
      <c r="M10" s="343"/>
      <c r="N10" s="191"/>
      <c r="P10" s="237"/>
    </row>
    <row r="11" spans="1:52" ht="14.4" x14ac:dyDescent="0.25">
      <c r="A11" s="78"/>
      <c r="B11" s="328">
        <v>5</v>
      </c>
      <c r="C11" s="244"/>
      <c r="D11" s="244"/>
      <c r="E11" s="244"/>
      <c r="F11" s="342"/>
      <c r="G11" s="343"/>
      <c r="H11" s="343"/>
      <c r="I11" s="343"/>
      <c r="J11" s="343"/>
      <c r="K11" s="343"/>
      <c r="L11" s="343"/>
      <c r="M11" s="343"/>
      <c r="N11" s="191"/>
      <c r="P11" s="237"/>
    </row>
    <row r="12" spans="1:52" ht="14.4" x14ac:dyDescent="0.25">
      <c r="A12" s="78"/>
      <c r="B12" s="328">
        <v>6</v>
      </c>
      <c r="C12" s="244"/>
      <c r="D12" s="244"/>
      <c r="E12" s="244"/>
      <c r="F12" s="342"/>
      <c r="G12" s="343"/>
      <c r="H12" s="343"/>
      <c r="I12" s="343"/>
      <c r="J12" s="343"/>
      <c r="K12" s="343"/>
      <c r="L12" s="343"/>
      <c r="M12" s="343"/>
      <c r="N12" s="191"/>
      <c r="P12" s="237"/>
    </row>
    <row r="13" spans="1:52" ht="14.4" x14ac:dyDescent="0.25">
      <c r="A13" s="78"/>
      <c r="B13" s="328">
        <v>7</v>
      </c>
      <c r="C13" s="244"/>
      <c r="D13" s="244"/>
      <c r="E13" s="244"/>
      <c r="F13" s="342"/>
      <c r="G13" s="343"/>
      <c r="H13" s="343"/>
      <c r="I13" s="343"/>
      <c r="J13" s="343"/>
      <c r="K13" s="343"/>
      <c r="L13" s="343"/>
      <c r="M13" s="343"/>
      <c r="N13" s="191"/>
      <c r="P13" s="237"/>
    </row>
    <row r="14" spans="1:52" ht="14.4" x14ac:dyDescent="0.25">
      <c r="A14" s="78"/>
      <c r="B14" s="328">
        <v>8</v>
      </c>
      <c r="C14" s="244"/>
      <c r="D14" s="244"/>
      <c r="E14" s="244"/>
      <c r="F14" s="342"/>
      <c r="G14" s="343"/>
      <c r="H14" s="343"/>
      <c r="I14" s="343"/>
      <c r="J14" s="343"/>
      <c r="K14" s="343"/>
      <c r="L14" s="343"/>
      <c r="M14" s="343"/>
      <c r="N14" s="191"/>
      <c r="P14" s="237"/>
    </row>
    <row r="15" spans="1:52" ht="14.4" x14ac:dyDescent="0.25">
      <c r="A15" s="78"/>
      <c r="B15" s="328">
        <v>9</v>
      </c>
      <c r="C15" s="244"/>
      <c r="D15" s="244"/>
      <c r="E15" s="244"/>
      <c r="F15" s="342"/>
      <c r="G15" s="343"/>
      <c r="H15" s="343"/>
      <c r="I15" s="343"/>
      <c r="J15" s="343"/>
      <c r="K15" s="343"/>
      <c r="L15" s="343"/>
      <c r="M15" s="343"/>
      <c r="N15" s="191"/>
      <c r="P15" s="237"/>
    </row>
    <row r="16" spans="1:52" ht="14.4" x14ac:dyDescent="0.25">
      <c r="A16" s="78"/>
      <c r="B16" s="328">
        <v>10</v>
      </c>
      <c r="C16" s="244"/>
      <c r="D16" s="244"/>
      <c r="E16" s="244"/>
      <c r="F16" s="342"/>
      <c r="G16" s="343"/>
      <c r="H16" s="343"/>
      <c r="I16" s="343"/>
      <c r="J16" s="343"/>
      <c r="K16" s="343"/>
      <c r="L16" s="343"/>
      <c r="M16" s="343"/>
      <c r="N16" s="191"/>
      <c r="P16" s="237"/>
    </row>
    <row r="17" spans="1:16" ht="14.4" x14ac:dyDescent="0.25">
      <c r="A17" s="78"/>
      <c r="B17" s="328">
        <v>11</v>
      </c>
      <c r="C17" s="244"/>
      <c r="D17" s="244"/>
      <c r="E17" s="244"/>
      <c r="F17" s="342"/>
      <c r="G17" s="343"/>
      <c r="H17" s="343"/>
      <c r="I17" s="343"/>
      <c r="J17" s="343"/>
      <c r="K17" s="343"/>
      <c r="L17" s="343"/>
      <c r="M17" s="343"/>
      <c r="N17" s="191"/>
      <c r="P17" s="237"/>
    </row>
    <row r="18" spans="1:16" ht="14.4" x14ac:dyDescent="0.25">
      <c r="A18" s="78"/>
      <c r="B18" s="328">
        <v>12</v>
      </c>
      <c r="C18" s="244"/>
      <c r="D18" s="244"/>
      <c r="E18" s="244"/>
      <c r="F18" s="342"/>
      <c r="G18" s="343"/>
      <c r="H18" s="343"/>
      <c r="I18" s="343"/>
      <c r="J18" s="343"/>
      <c r="K18" s="343"/>
      <c r="L18" s="343"/>
      <c r="M18" s="343"/>
      <c r="N18" s="191"/>
      <c r="P18" s="237"/>
    </row>
    <row r="19" spans="1:16" ht="14.4" x14ac:dyDescent="0.25">
      <c r="A19" s="78"/>
      <c r="B19" s="328">
        <v>13</v>
      </c>
      <c r="C19" s="244"/>
      <c r="D19" s="244"/>
      <c r="E19" s="244"/>
      <c r="F19" s="342"/>
      <c r="G19" s="343"/>
      <c r="H19" s="343"/>
      <c r="I19" s="343"/>
      <c r="J19" s="343"/>
      <c r="K19" s="343"/>
      <c r="L19" s="343"/>
      <c r="M19" s="343"/>
      <c r="N19" s="191"/>
      <c r="P19" s="237"/>
    </row>
    <row r="20" spans="1:16" ht="14.4" x14ac:dyDescent="0.25">
      <c r="A20" s="78"/>
      <c r="B20" s="328">
        <v>14</v>
      </c>
      <c r="C20" s="244"/>
      <c r="D20" s="244"/>
      <c r="E20" s="244"/>
      <c r="F20" s="342"/>
      <c r="G20" s="343"/>
      <c r="H20" s="343"/>
      <c r="I20" s="343"/>
      <c r="J20" s="343"/>
      <c r="K20" s="343"/>
      <c r="L20" s="343"/>
      <c r="M20" s="343"/>
      <c r="N20" s="191"/>
      <c r="P20" s="237"/>
    </row>
    <row r="21" spans="1:16" ht="14.4" x14ac:dyDescent="0.25">
      <c r="A21" s="78"/>
      <c r="B21" s="328">
        <v>15</v>
      </c>
      <c r="C21" s="244"/>
      <c r="D21" s="244"/>
      <c r="E21" s="244"/>
      <c r="F21" s="342"/>
      <c r="G21" s="343"/>
      <c r="H21" s="343"/>
      <c r="I21" s="343"/>
      <c r="J21" s="343"/>
      <c r="K21" s="343"/>
      <c r="L21" s="343"/>
      <c r="M21" s="343"/>
      <c r="N21" s="191"/>
      <c r="P21" s="237"/>
    </row>
    <row r="22" spans="1:16" ht="14.4" x14ac:dyDescent="0.25">
      <c r="A22" s="78"/>
      <c r="B22" s="328">
        <v>16</v>
      </c>
      <c r="C22" s="244"/>
      <c r="D22" s="244"/>
      <c r="E22" s="244"/>
      <c r="F22" s="342"/>
      <c r="G22" s="343"/>
      <c r="H22" s="343"/>
      <c r="I22" s="343"/>
      <c r="J22" s="343"/>
      <c r="K22" s="343"/>
      <c r="L22" s="343"/>
      <c r="M22" s="343"/>
      <c r="N22" s="191"/>
      <c r="P22" s="237"/>
    </row>
    <row r="23" spans="1:16" ht="14.4" x14ac:dyDescent="0.25">
      <c r="A23" s="78"/>
      <c r="B23" s="328">
        <v>17</v>
      </c>
      <c r="C23" s="244"/>
      <c r="D23" s="244"/>
      <c r="E23" s="244"/>
      <c r="F23" s="342"/>
      <c r="G23" s="343"/>
      <c r="H23" s="343"/>
      <c r="I23" s="343"/>
      <c r="J23" s="343"/>
      <c r="K23" s="343"/>
      <c r="L23" s="343"/>
      <c r="M23" s="343"/>
      <c r="N23" s="191"/>
      <c r="P23" s="237"/>
    </row>
    <row r="24" spans="1:16" ht="14.4" x14ac:dyDescent="0.25">
      <c r="A24" s="78"/>
      <c r="B24" s="328">
        <v>18</v>
      </c>
      <c r="C24" s="244"/>
      <c r="D24" s="244"/>
      <c r="E24" s="244"/>
      <c r="F24" s="342"/>
      <c r="G24" s="343"/>
      <c r="H24" s="343"/>
      <c r="I24" s="343"/>
      <c r="J24" s="343"/>
      <c r="K24" s="343"/>
      <c r="L24" s="343"/>
      <c r="M24" s="343"/>
      <c r="N24" s="191"/>
      <c r="P24" s="237"/>
    </row>
    <row r="25" spans="1:16" ht="14.4" x14ac:dyDescent="0.25">
      <c r="A25" s="78"/>
      <c r="B25" s="328">
        <v>19</v>
      </c>
      <c r="C25" s="244"/>
      <c r="D25" s="244"/>
      <c r="E25" s="244"/>
      <c r="F25" s="342"/>
      <c r="G25" s="343"/>
      <c r="H25" s="343"/>
      <c r="I25" s="343"/>
      <c r="J25" s="343"/>
      <c r="K25" s="343"/>
      <c r="L25" s="343"/>
      <c r="M25" s="343"/>
      <c r="N25" s="191"/>
      <c r="P25" s="237"/>
    </row>
    <row r="26" spans="1:16" ht="14.4" x14ac:dyDescent="0.25">
      <c r="A26" s="78"/>
      <c r="B26" s="328">
        <v>20</v>
      </c>
      <c r="C26" s="244"/>
      <c r="D26" s="244"/>
      <c r="E26" s="244"/>
      <c r="F26" s="342"/>
      <c r="G26" s="343"/>
      <c r="H26" s="343"/>
      <c r="I26" s="343"/>
      <c r="J26" s="343"/>
      <c r="K26" s="343"/>
      <c r="L26" s="343"/>
      <c r="M26" s="343"/>
      <c r="N26" s="191"/>
      <c r="P26" s="237"/>
    </row>
    <row r="27" spans="1:16" ht="14.4" x14ac:dyDescent="0.25">
      <c r="A27" s="78"/>
      <c r="B27" s="328">
        <v>21</v>
      </c>
      <c r="C27" s="244"/>
      <c r="D27" s="244"/>
      <c r="E27" s="244"/>
      <c r="F27" s="342"/>
      <c r="G27" s="343"/>
      <c r="H27" s="343"/>
      <c r="I27" s="343"/>
      <c r="J27" s="343"/>
      <c r="K27" s="343"/>
      <c r="L27" s="343"/>
      <c r="M27" s="343"/>
      <c r="N27" s="191"/>
      <c r="P27" s="237"/>
    </row>
    <row r="28" spans="1:16" ht="14.4" x14ac:dyDescent="0.25">
      <c r="A28" s="78"/>
      <c r="B28" s="328">
        <v>22</v>
      </c>
      <c r="C28" s="244"/>
      <c r="D28" s="244"/>
      <c r="E28" s="244"/>
      <c r="F28" s="342"/>
      <c r="G28" s="343"/>
      <c r="H28" s="343"/>
      <c r="I28" s="343"/>
      <c r="J28" s="343"/>
      <c r="K28" s="343"/>
      <c r="L28" s="343"/>
      <c r="M28" s="343"/>
      <c r="N28" s="191"/>
      <c r="P28" s="237"/>
    </row>
    <row r="29" spans="1:16" ht="14.4" x14ac:dyDescent="0.25">
      <c r="A29" s="78"/>
      <c r="B29" s="328">
        <v>23</v>
      </c>
      <c r="C29" s="244"/>
      <c r="D29" s="244"/>
      <c r="E29" s="244"/>
      <c r="F29" s="342"/>
      <c r="G29" s="343"/>
      <c r="H29" s="343"/>
      <c r="I29" s="343"/>
      <c r="J29" s="343"/>
      <c r="K29" s="343"/>
      <c r="L29" s="343"/>
      <c r="M29" s="343"/>
      <c r="N29" s="191"/>
      <c r="P29" s="237"/>
    </row>
    <row r="30" spans="1:16" ht="14.4" x14ac:dyDescent="0.25">
      <c r="A30" s="78"/>
      <c r="B30" s="328">
        <v>24</v>
      </c>
      <c r="C30" s="244"/>
      <c r="D30" s="244"/>
      <c r="E30" s="244"/>
      <c r="F30" s="342"/>
      <c r="G30" s="343"/>
      <c r="H30" s="343"/>
      <c r="I30" s="343"/>
      <c r="J30" s="343"/>
      <c r="K30" s="343"/>
      <c r="L30" s="343"/>
      <c r="M30" s="343"/>
      <c r="N30" s="191"/>
      <c r="P30" s="237"/>
    </row>
    <row r="31" spans="1:16" ht="14.4" x14ac:dyDescent="0.25">
      <c r="A31" s="78"/>
      <c r="B31" s="328">
        <v>25</v>
      </c>
      <c r="C31" s="244"/>
      <c r="D31" s="244"/>
      <c r="E31" s="244"/>
      <c r="F31" s="342"/>
      <c r="G31" s="343"/>
      <c r="H31" s="343"/>
      <c r="I31" s="343"/>
      <c r="J31" s="343"/>
      <c r="K31" s="343"/>
      <c r="L31" s="343"/>
      <c r="M31" s="343"/>
      <c r="N31" s="191"/>
      <c r="P31" s="237"/>
    </row>
    <row r="32" spans="1:16" ht="14.4" x14ac:dyDescent="0.25">
      <c r="A32" s="78"/>
      <c r="B32" s="328">
        <v>26</v>
      </c>
      <c r="C32" s="244"/>
      <c r="D32" s="244"/>
      <c r="E32" s="244"/>
      <c r="F32" s="342"/>
      <c r="G32" s="343"/>
      <c r="H32" s="343"/>
      <c r="I32" s="343"/>
      <c r="J32" s="343"/>
      <c r="K32" s="343"/>
      <c r="L32" s="343"/>
      <c r="M32" s="343"/>
      <c r="N32" s="191"/>
      <c r="P32" s="237"/>
    </row>
    <row r="33" spans="1:16" ht="14.4" x14ac:dyDescent="0.25">
      <c r="A33" s="78"/>
      <c r="B33" s="328">
        <v>27</v>
      </c>
      <c r="C33" s="244"/>
      <c r="D33" s="244"/>
      <c r="E33" s="244"/>
      <c r="F33" s="342"/>
      <c r="G33" s="343"/>
      <c r="H33" s="343"/>
      <c r="I33" s="343"/>
      <c r="J33" s="343"/>
      <c r="K33" s="343"/>
      <c r="L33" s="343"/>
      <c r="M33" s="343"/>
      <c r="N33" s="191"/>
      <c r="P33" s="237"/>
    </row>
    <row r="34" spans="1:16" ht="14.4" x14ac:dyDescent="0.25">
      <c r="A34" s="78"/>
      <c r="B34" s="328">
        <v>28</v>
      </c>
      <c r="C34" s="244"/>
      <c r="D34" s="244"/>
      <c r="E34" s="244"/>
      <c r="F34" s="342"/>
      <c r="G34" s="343"/>
      <c r="H34" s="343"/>
      <c r="I34" s="343"/>
      <c r="J34" s="343"/>
      <c r="K34" s="343"/>
      <c r="L34" s="343"/>
      <c r="M34" s="343"/>
      <c r="N34" s="191"/>
      <c r="P34" s="237"/>
    </row>
    <row r="35" spans="1:16" ht="14.4" x14ac:dyDescent="0.25">
      <c r="A35" s="78"/>
      <c r="B35" s="328">
        <v>29</v>
      </c>
      <c r="C35" s="244"/>
      <c r="D35" s="244"/>
      <c r="E35" s="244"/>
      <c r="F35" s="342"/>
      <c r="G35" s="343"/>
      <c r="H35" s="343"/>
      <c r="I35" s="343"/>
      <c r="J35" s="343"/>
      <c r="K35" s="343"/>
      <c r="L35" s="343"/>
      <c r="M35" s="343"/>
      <c r="N35" s="191"/>
      <c r="P35" s="237"/>
    </row>
    <row r="36" spans="1:16" ht="14.4" x14ac:dyDescent="0.25">
      <c r="A36" s="78"/>
      <c r="B36" s="328">
        <v>30</v>
      </c>
      <c r="C36" s="244"/>
      <c r="D36" s="244"/>
      <c r="E36" s="244"/>
      <c r="F36" s="342"/>
      <c r="G36" s="343"/>
      <c r="H36" s="343"/>
      <c r="I36" s="343"/>
      <c r="J36" s="343"/>
      <c r="K36" s="343"/>
      <c r="L36" s="343"/>
      <c r="M36" s="343"/>
      <c r="N36" s="191"/>
      <c r="P36" s="237"/>
    </row>
    <row r="37" spans="1:16" ht="14.4" x14ac:dyDescent="0.25">
      <c r="A37" s="78"/>
      <c r="B37" s="328">
        <v>31</v>
      </c>
      <c r="C37" s="244"/>
      <c r="D37" s="244"/>
      <c r="E37" s="244"/>
      <c r="F37" s="342"/>
      <c r="G37" s="343"/>
      <c r="H37" s="343"/>
      <c r="I37" s="343"/>
      <c r="J37" s="343"/>
      <c r="K37" s="343"/>
      <c r="L37" s="343"/>
      <c r="M37" s="343"/>
      <c r="N37" s="191"/>
      <c r="P37" s="237"/>
    </row>
    <row r="38" spans="1:16" ht="14.4" x14ac:dyDescent="0.25">
      <c r="A38" s="78"/>
      <c r="B38" s="328">
        <v>32</v>
      </c>
      <c r="C38" s="244"/>
      <c r="D38" s="244"/>
      <c r="E38" s="244"/>
      <c r="F38" s="342"/>
      <c r="G38" s="343"/>
      <c r="H38" s="343"/>
      <c r="I38" s="343"/>
      <c r="J38" s="343"/>
      <c r="K38" s="343"/>
      <c r="L38" s="343"/>
      <c r="M38" s="343"/>
      <c r="N38" s="191"/>
      <c r="P38" s="237"/>
    </row>
    <row r="39" spans="1:16" ht="14.4" x14ac:dyDescent="0.25">
      <c r="A39" s="78"/>
      <c r="B39" s="328">
        <v>33</v>
      </c>
      <c r="C39" s="244"/>
      <c r="D39" s="244"/>
      <c r="E39" s="244"/>
      <c r="F39" s="342"/>
      <c r="G39" s="343"/>
      <c r="H39" s="343"/>
      <c r="I39" s="343"/>
      <c r="J39" s="343"/>
      <c r="K39" s="343"/>
      <c r="L39" s="343"/>
      <c r="M39" s="343"/>
      <c r="N39" s="191"/>
      <c r="P39" s="237"/>
    </row>
    <row r="40" spans="1:16" ht="14.4" x14ac:dyDescent="0.25">
      <c r="A40" s="78"/>
      <c r="B40" s="328">
        <v>34</v>
      </c>
      <c r="C40" s="244"/>
      <c r="D40" s="244"/>
      <c r="E40" s="244"/>
      <c r="F40" s="342"/>
      <c r="G40" s="343"/>
      <c r="H40" s="343"/>
      <c r="I40" s="343"/>
      <c r="J40" s="343"/>
      <c r="K40" s="343"/>
      <c r="L40" s="343"/>
      <c r="M40" s="343"/>
      <c r="N40" s="191"/>
      <c r="P40" s="237"/>
    </row>
    <row r="41" spans="1:16" ht="14.4" x14ac:dyDescent="0.25">
      <c r="A41" s="78"/>
      <c r="B41" s="328">
        <v>35</v>
      </c>
      <c r="C41" s="244"/>
      <c r="D41" s="244"/>
      <c r="E41" s="244"/>
      <c r="F41" s="342"/>
      <c r="G41" s="343"/>
      <c r="H41" s="343"/>
      <c r="I41" s="343"/>
      <c r="J41" s="343"/>
      <c r="K41" s="343"/>
      <c r="L41" s="343"/>
      <c r="M41" s="343"/>
      <c r="N41" s="191"/>
      <c r="P41" s="237"/>
    </row>
    <row r="42" spans="1:16" ht="14.4" x14ac:dyDescent="0.25">
      <c r="A42" s="78"/>
      <c r="B42" s="328">
        <v>36</v>
      </c>
      <c r="C42" s="244"/>
      <c r="D42" s="244"/>
      <c r="E42" s="244"/>
      <c r="F42" s="342"/>
      <c r="G42" s="343"/>
      <c r="H42" s="343"/>
      <c r="I42" s="343"/>
      <c r="J42" s="343"/>
      <c r="K42" s="343"/>
      <c r="L42" s="343"/>
      <c r="M42" s="343"/>
      <c r="N42" s="191"/>
      <c r="P42" s="237"/>
    </row>
    <row r="43" spans="1:16" ht="14.4" x14ac:dyDescent="0.25">
      <c r="A43" s="78"/>
      <c r="B43" s="328">
        <v>37</v>
      </c>
      <c r="C43" s="244"/>
      <c r="D43" s="244"/>
      <c r="E43" s="244"/>
      <c r="F43" s="342"/>
      <c r="G43" s="343"/>
      <c r="H43" s="343"/>
      <c r="I43" s="343"/>
      <c r="J43" s="343"/>
      <c r="K43" s="343"/>
      <c r="L43" s="343"/>
      <c r="M43" s="343"/>
      <c r="N43" s="191"/>
      <c r="P43" s="237"/>
    </row>
    <row r="44" spans="1:16" ht="14.4" x14ac:dyDescent="0.25">
      <c r="A44" s="78"/>
      <c r="B44" s="328">
        <v>38</v>
      </c>
      <c r="C44" s="244"/>
      <c r="D44" s="244"/>
      <c r="E44" s="244"/>
      <c r="F44" s="342"/>
      <c r="G44" s="343"/>
      <c r="H44" s="343"/>
      <c r="I44" s="343"/>
      <c r="J44" s="343"/>
      <c r="K44" s="343"/>
      <c r="L44" s="343"/>
      <c r="M44" s="343"/>
      <c r="N44" s="191"/>
      <c r="P44" s="237"/>
    </row>
    <row r="45" spans="1:16" ht="14.4" x14ac:dyDescent="0.25">
      <c r="A45" s="78"/>
      <c r="B45" s="328">
        <v>39</v>
      </c>
      <c r="C45" s="244"/>
      <c r="D45" s="244"/>
      <c r="E45" s="244"/>
      <c r="F45" s="342"/>
      <c r="G45" s="343"/>
      <c r="H45" s="343"/>
      <c r="I45" s="343"/>
      <c r="J45" s="343"/>
      <c r="K45" s="343"/>
      <c r="L45" s="343"/>
      <c r="M45" s="343"/>
      <c r="N45" s="191"/>
      <c r="P45" s="237"/>
    </row>
    <row r="46" spans="1:16" ht="14.4" x14ac:dyDescent="0.25">
      <c r="A46" s="78"/>
      <c r="B46" s="328">
        <v>40</v>
      </c>
      <c r="C46" s="244"/>
      <c r="D46" s="244"/>
      <c r="E46" s="244"/>
      <c r="F46" s="342"/>
      <c r="G46" s="343"/>
      <c r="H46" s="343"/>
      <c r="I46" s="343"/>
      <c r="J46" s="343"/>
      <c r="K46" s="343"/>
      <c r="L46" s="343"/>
      <c r="M46" s="343"/>
      <c r="N46" s="191"/>
      <c r="P46" s="237"/>
    </row>
    <row r="47" spans="1:16" ht="14.4" x14ac:dyDescent="0.25">
      <c r="A47" s="78"/>
      <c r="B47" s="328">
        <v>41</v>
      </c>
      <c r="C47" s="244"/>
      <c r="D47" s="244"/>
      <c r="E47" s="244"/>
      <c r="F47" s="342"/>
      <c r="G47" s="343"/>
      <c r="H47" s="343"/>
      <c r="I47" s="343"/>
      <c r="J47" s="343"/>
      <c r="K47" s="343"/>
      <c r="L47" s="343"/>
      <c r="M47" s="343"/>
      <c r="N47" s="191"/>
      <c r="P47" s="237"/>
    </row>
    <row r="48" spans="1:16" ht="14.4" x14ac:dyDescent="0.25">
      <c r="A48" s="78"/>
      <c r="B48" s="328">
        <v>42</v>
      </c>
      <c r="C48" s="244"/>
      <c r="D48" s="244"/>
      <c r="E48" s="244"/>
      <c r="F48" s="342"/>
      <c r="G48" s="343"/>
      <c r="H48" s="343"/>
      <c r="I48" s="343"/>
      <c r="J48" s="343"/>
      <c r="K48" s="343"/>
      <c r="L48" s="343"/>
      <c r="M48" s="343"/>
      <c r="N48" s="191"/>
      <c r="P48" s="237"/>
    </row>
    <row r="49" spans="1:16" ht="14.4" x14ac:dyDescent="0.25">
      <c r="A49" s="78"/>
      <c r="B49" s="328">
        <v>43</v>
      </c>
      <c r="C49" s="244"/>
      <c r="D49" s="244"/>
      <c r="E49" s="244"/>
      <c r="F49" s="342"/>
      <c r="G49" s="343"/>
      <c r="H49" s="343"/>
      <c r="I49" s="343"/>
      <c r="J49" s="343"/>
      <c r="K49" s="343"/>
      <c r="L49" s="343"/>
      <c r="M49" s="343"/>
      <c r="N49" s="191"/>
      <c r="P49" s="237"/>
    </row>
    <row r="50" spans="1:16" ht="14.4" x14ac:dyDescent="0.25">
      <c r="A50" s="78"/>
      <c r="B50" s="328">
        <v>44</v>
      </c>
      <c r="C50" s="244"/>
      <c r="D50" s="244"/>
      <c r="E50" s="244"/>
      <c r="F50" s="342"/>
      <c r="G50" s="343"/>
      <c r="H50" s="343"/>
      <c r="I50" s="343"/>
      <c r="J50" s="343"/>
      <c r="K50" s="343"/>
      <c r="L50" s="343"/>
      <c r="M50" s="343"/>
      <c r="N50" s="191"/>
      <c r="P50" s="237"/>
    </row>
    <row r="51" spans="1:16" ht="14.4" x14ac:dyDescent="0.25">
      <c r="A51" s="78"/>
      <c r="B51" s="328">
        <v>45</v>
      </c>
      <c r="C51" s="244"/>
      <c r="D51" s="244"/>
      <c r="E51" s="244"/>
      <c r="F51" s="342"/>
      <c r="G51" s="343"/>
      <c r="H51" s="343"/>
      <c r="I51" s="343"/>
      <c r="J51" s="343"/>
      <c r="K51" s="343"/>
      <c r="L51" s="343"/>
      <c r="M51" s="343"/>
      <c r="N51" s="191"/>
      <c r="P51" s="237"/>
    </row>
    <row r="52" spans="1:16" ht="14.4" x14ac:dyDescent="0.25">
      <c r="A52" s="78"/>
      <c r="B52" s="328">
        <v>46</v>
      </c>
      <c r="C52" s="244"/>
      <c r="D52" s="244"/>
      <c r="E52" s="244"/>
      <c r="F52" s="342"/>
      <c r="G52" s="343"/>
      <c r="H52" s="343"/>
      <c r="I52" s="343"/>
      <c r="J52" s="343"/>
      <c r="K52" s="343"/>
      <c r="L52" s="343"/>
      <c r="M52" s="343"/>
      <c r="N52" s="191"/>
      <c r="P52" s="237"/>
    </row>
    <row r="53" spans="1:16" ht="14.4" x14ac:dyDescent="0.25">
      <c r="A53" s="78"/>
      <c r="B53" s="328">
        <v>47</v>
      </c>
      <c r="C53" s="244"/>
      <c r="D53" s="244"/>
      <c r="E53" s="244"/>
      <c r="F53" s="342"/>
      <c r="G53" s="343"/>
      <c r="H53" s="343"/>
      <c r="I53" s="343"/>
      <c r="J53" s="343"/>
      <c r="K53" s="343"/>
      <c r="L53" s="343"/>
      <c r="M53" s="343"/>
      <c r="N53" s="191"/>
      <c r="P53" s="237"/>
    </row>
    <row r="54" spans="1:16" ht="14.4" x14ac:dyDescent="0.25">
      <c r="A54" s="78"/>
      <c r="B54" s="328">
        <v>48</v>
      </c>
      <c r="C54" s="244"/>
      <c r="D54" s="244"/>
      <c r="E54" s="244"/>
      <c r="F54" s="342"/>
      <c r="G54" s="343"/>
      <c r="H54" s="343"/>
      <c r="I54" s="343"/>
      <c r="J54" s="343"/>
      <c r="K54" s="343"/>
      <c r="L54" s="343"/>
      <c r="M54" s="343"/>
      <c r="N54" s="191"/>
      <c r="P54" s="237"/>
    </row>
    <row r="55" spans="1:16" ht="14.4" x14ac:dyDescent="0.25">
      <c r="A55" s="78"/>
      <c r="B55" s="328">
        <v>49</v>
      </c>
      <c r="C55" s="244"/>
      <c r="D55" s="244"/>
      <c r="E55" s="244"/>
      <c r="F55" s="342"/>
      <c r="G55" s="343"/>
      <c r="H55" s="343"/>
      <c r="I55" s="343"/>
      <c r="J55" s="343"/>
      <c r="K55" s="343"/>
      <c r="L55" s="343"/>
      <c r="M55" s="343"/>
      <c r="N55" s="191"/>
      <c r="P55" s="237"/>
    </row>
    <row r="56" spans="1:16" ht="15" thickBot="1" x14ac:dyDescent="0.3">
      <c r="B56" s="329">
        <v>50</v>
      </c>
      <c r="C56" s="244"/>
      <c r="D56" s="244"/>
      <c r="E56" s="244"/>
      <c r="F56" s="344"/>
      <c r="G56" s="345"/>
      <c r="H56" s="345"/>
      <c r="I56" s="345"/>
      <c r="J56" s="345"/>
      <c r="K56" s="345"/>
      <c r="L56" s="345"/>
      <c r="M56" s="345"/>
      <c r="N56" s="191"/>
      <c r="P56" s="238"/>
    </row>
    <row r="57" spans="1:16" x14ac:dyDescent="0.3">
      <c r="A57" s="192"/>
    </row>
  </sheetData>
  <mergeCells count="1">
    <mergeCell ref="B2:G3"/>
  </mergeCells>
  <conditionalFormatting sqref="F7:F56">
    <cfRule type="containsText" dxfId="33" priority="1" operator="containsText" text="nicht durchführbar">
      <formula>NOT(ISERROR(SEARCH("nicht durchführbar",F7)))</formula>
    </cfRule>
    <cfRule type="containsText" dxfId="32" priority="2" operator="containsText" text="mittel (Geringfügige Hindernisse)">
      <formula>NOT(ISERROR(SEARCH("mittel (Geringfügige Hindernisse)",F7)))</formula>
    </cfRule>
    <cfRule type="containsText" dxfId="31" priority="3" operator="containsText" text="niedrig (Beträchtliche Hindernisse)">
      <formula>NOT(ISERROR(SEARCH("niedrig (Beträchtliche Hindernisse)",F7)))</formula>
    </cfRule>
    <cfRule type="containsText" dxfId="30" priority="4" operator="containsText" text="hoch (Keine Hindernisse)">
      <formula>NOT(ISERROR(SEARCH("hoch (Keine Hindernisse)",F7)))</formula>
    </cfRule>
  </conditionalFormatting>
  <dataValidations count="1">
    <dataValidation type="decimal" allowBlank="1" showInputMessage="1" showErrorMessage="1" sqref="G7:M56">
      <formula1>-999999999</formula1>
      <formula2>999999999</formula2>
    </dataValidation>
  </dataValidations>
  <pageMargins left="0.23622047244094491" right="0.23622047244094491" top="1.1811023622047245" bottom="0.74803149606299213" header="0.31496062992125984" footer="0.31496062992125984"/>
  <pageSetup paperSize="9" scale="77" fitToWidth="5" orientation="portrait" r:id="rId1"/>
  <headerFooter>
    <oddFooter>&amp;C&amp;A&amp;RVersion: 8.1.2014</oddFooter>
  </headerFooter>
  <colBreaks count="1" manualBreakCount="1">
    <brk id="6" min="1" max="55"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'Pulldown Listen'!$E$3:$E$7</xm:f>
          </x14:formula1>
          <xm:sqref>F7:F56</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0">
    <tabColor theme="0" tint="-4.9989318521683403E-2"/>
    <pageSetUpPr autoPageBreaks="0" fitToPage="1"/>
  </sheetPr>
  <dimension ref="A1:M156"/>
  <sheetViews>
    <sheetView view="pageBreakPreview" zoomScaleNormal="100" zoomScaleSheetLayoutView="100" workbookViewId="0">
      <selection activeCell="C11" sqref="C11:C17"/>
    </sheetView>
  </sheetViews>
  <sheetFormatPr baseColWidth="10" defaultColWidth="11.44140625" defaultRowHeight="13.8" x14ac:dyDescent="0.25"/>
  <cols>
    <col min="1" max="1" width="5.109375" style="75" customWidth="1"/>
    <col min="2" max="2" width="28.44140625" style="24" customWidth="1"/>
    <col min="3" max="3" width="92" style="24" customWidth="1"/>
    <col min="4" max="4" width="9.44140625" style="24" hidden="1" customWidth="1"/>
    <col min="5" max="5" width="11.5546875" style="226" hidden="1" customWidth="1"/>
    <col min="6" max="6" width="28.88671875" style="24" customWidth="1"/>
    <col min="7" max="7" width="87.6640625" style="24" customWidth="1"/>
    <col min="8" max="13" width="11.44140625" style="75"/>
    <col min="14" max="16384" width="11.44140625" style="24"/>
  </cols>
  <sheetData>
    <row r="1" spans="2:8" s="75" customFormat="1" ht="14.25" x14ac:dyDescent="0.2">
      <c r="E1" s="224"/>
    </row>
    <row r="2" spans="2:8" ht="14.25" x14ac:dyDescent="0.2">
      <c r="B2" s="319" t="s">
        <v>528</v>
      </c>
      <c r="C2" s="319" t="s">
        <v>543</v>
      </c>
      <c r="D2" s="319" t="s">
        <v>5</v>
      </c>
      <c r="E2" s="320" t="s">
        <v>542</v>
      </c>
      <c r="F2" s="319" t="s">
        <v>721</v>
      </c>
      <c r="G2" s="319"/>
    </row>
    <row r="3" spans="2:8" ht="14.25" customHeight="1" x14ac:dyDescent="0.25">
      <c r="B3" s="90" t="s">
        <v>628</v>
      </c>
      <c r="C3" s="234" t="str">
        <f>B3</f>
        <v>Solvabilität</v>
      </c>
      <c r="F3" s="234"/>
      <c r="G3" s="234"/>
      <c r="H3" s="216"/>
    </row>
    <row r="4" spans="2:8" ht="14.25" customHeight="1" x14ac:dyDescent="0.25">
      <c r="B4" s="92"/>
      <c r="C4" s="91" t="s">
        <v>546</v>
      </c>
      <c r="D4" s="92" t="s">
        <v>6</v>
      </c>
      <c r="E4" s="225" t="s">
        <v>475</v>
      </c>
      <c r="F4" s="215" t="s">
        <v>579</v>
      </c>
      <c r="G4" s="220"/>
      <c r="H4" s="216"/>
    </row>
    <row r="5" spans="2:8" ht="14.25" customHeight="1" x14ac:dyDescent="0.25">
      <c r="B5" s="92"/>
      <c r="C5" s="91" t="s">
        <v>577</v>
      </c>
      <c r="D5" s="92" t="s">
        <v>7</v>
      </c>
      <c r="E5" s="225" t="s">
        <v>476</v>
      </c>
      <c r="F5" s="215" t="s">
        <v>579</v>
      </c>
      <c r="G5" s="220"/>
      <c r="H5" s="216"/>
    </row>
    <row r="6" spans="2:8" ht="14.25" customHeight="1" x14ac:dyDescent="0.25">
      <c r="B6" s="92"/>
      <c r="C6" s="153" t="s">
        <v>540</v>
      </c>
      <c r="D6" s="92" t="s">
        <v>8</v>
      </c>
      <c r="E6" s="225" t="s">
        <v>477</v>
      </c>
      <c r="F6" s="215" t="s">
        <v>579</v>
      </c>
      <c r="G6" s="220"/>
      <c r="H6" s="217"/>
    </row>
    <row r="7" spans="2:8" ht="28.5" customHeight="1" x14ac:dyDescent="0.2">
      <c r="B7" s="92"/>
      <c r="C7" s="289" t="s">
        <v>469</v>
      </c>
      <c r="D7" s="290" t="s">
        <v>9</v>
      </c>
      <c r="E7" s="290" t="s">
        <v>478</v>
      </c>
      <c r="F7" s="291" t="s">
        <v>579</v>
      </c>
      <c r="G7" s="292"/>
      <c r="H7" s="216"/>
    </row>
    <row r="8" spans="2:8" ht="14.25" customHeight="1" x14ac:dyDescent="0.3">
      <c r="B8" s="92"/>
      <c r="C8" s="91" t="s">
        <v>632</v>
      </c>
      <c r="D8" s="92" t="s">
        <v>10</v>
      </c>
      <c r="E8" s="225" t="s">
        <v>479</v>
      </c>
      <c r="F8" s="215" t="s">
        <v>593</v>
      </c>
      <c r="G8" s="220"/>
      <c r="H8" s="216"/>
    </row>
    <row r="9" spans="2:8" ht="14.25" hidden="1" customHeight="1" x14ac:dyDescent="0.25">
      <c r="B9" s="92"/>
      <c r="C9" s="91"/>
      <c r="D9" s="92"/>
      <c r="E9" s="225"/>
      <c r="F9" s="215"/>
      <c r="G9" s="220"/>
      <c r="H9" s="216"/>
    </row>
    <row r="10" spans="2:8" ht="14.25" customHeight="1" x14ac:dyDescent="0.25">
      <c r="B10" s="93" t="s">
        <v>544</v>
      </c>
      <c r="C10" s="235" t="str">
        <f>B10</f>
        <v>Liquidität</v>
      </c>
      <c r="D10" s="93"/>
      <c r="E10" s="93"/>
      <c r="F10" s="93"/>
      <c r="G10" s="93"/>
      <c r="H10" s="216"/>
    </row>
    <row r="11" spans="2:8" ht="14.25" customHeight="1" x14ac:dyDescent="0.25">
      <c r="C11" s="93" t="s">
        <v>284</v>
      </c>
      <c r="D11" s="75" t="s">
        <v>11</v>
      </c>
      <c r="E11" s="224" t="s">
        <v>480</v>
      </c>
      <c r="F11" s="218" t="s">
        <v>579</v>
      </c>
      <c r="G11" s="221"/>
    </row>
    <row r="12" spans="2:8" ht="14.25" customHeight="1" x14ac:dyDescent="0.25">
      <c r="B12" s="93"/>
      <c r="C12" s="93" t="s">
        <v>470</v>
      </c>
      <c r="D12" s="75" t="s">
        <v>12</v>
      </c>
      <c r="E12" s="224" t="s">
        <v>481</v>
      </c>
      <c r="F12" s="218" t="s">
        <v>579</v>
      </c>
      <c r="G12" s="221"/>
    </row>
    <row r="13" spans="2:8" ht="14.25" customHeight="1" x14ac:dyDescent="0.3">
      <c r="B13" s="75"/>
      <c r="C13" s="151" t="s">
        <v>640</v>
      </c>
      <c r="D13" s="75" t="s">
        <v>13</v>
      </c>
      <c r="E13" s="224" t="s">
        <v>482</v>
      </c>
      <c r="F13" s="218" t="s">
        <v>532</v>
      </c>
      <c r="G13" s="221"/>
    </row>
    <row r="14" spans="2:8" ht="14.25" customHeight="1" x14ac:dyDescent="0.3">
      <c r="B14" s="75"/>
      <c r="C14" s="93" t="s">
        <v>639</v>
      </c>
      <c r="D14" s="75" t="s">
        <v>471</v>
      </c>
      <c r="E14" s="224" t="s">
        <v>483</v>
      </c>
      <c r="F14" s="218" t="s">
        <v>579</v>
      </c>
      <c r="G14" s="221"/>
    </row>
    <row r="15" spans="2:8" ht="14.25" customHeight="1" x14ac:dyDescent="0.25">
      <c r="B15" s="75"/>
      <c r="C15" s="93" t="s">
        <v>638</v>
      </c>
      <c r="D15" s="75" t="s">
        <v>14</v>
      </c>
      <c r="E15" s="224" t="s">
        <v>484</v>
      </c>
      <c r="F15" s="218" t="s">
        <v>579</v>
      </c>
      <c r="G15" s="221"/>
    </row>
    <row r="16" spans="2:8" ht="14.25" customHeight="1" x14ac:dyDescent="0.25">
      <c r="B16" s="75"/>
      <c r="C16" s="151" t="s">
        <v>637</v>
      </c>
      <c r="D16" s="75" t="s">
        <v>15</v>
      </c>
      <c r="E16" s="224" t="s">
        <v>485</v>
      </c>
      <c r="F16" s="218" t="s">
        <v>580</v>
      </c>
      <c r="G16" s="221"/>
    </row>
    <row r="17" spans="1:13" ht="14.25" customHeight="1" x14ac:dyDescent="0.3">
      <c r="B17" s="75"/>
      <c r="C17" s="93" t="s">
        <v>630</v>
      </c>
      <c r="D17" s="75" t="s">
        <v>16</v>
      </c>
      <c r="E17" s="224" t="s">
        <v>486</v>
      </c>
      <c r="F17" s="218" t="s">
        <v>593</v>
      </c>
      <c r="G17" s="221"/>
    </row>
    <row r="18" spans="1:13" ht="14.25" hidden="1" customHeight="1" x14ac:dyDescent="0.25">
      <c r="B18" s="75"/>
      <c r="C18" s="93"/>
      <c r="D18" s="75"/>
      <c r="E18" s="224"/>
      <c r="F18" s="218"/>
      <c r="G18" s="221"/>
    </row>
    <row r="19" spans="1:13" ht="14.25" customHeight="1" x14ac:dyDescent="0.25">
      <c r="B19" s="91" t="s">
        <v>545</v>
      </c>
      <c r="C19" s="234" t="str">
        <f>B19</f>
        <v>Profitabilität</v>
      </c>
      <c r="D19" s="91"/>
      <c r="E19" s="91"/>
      <c r="F19" s="91"/>
      <c r="G19" s="91"/>
    </row>
    <row r="20" spans="1:13" s="168" customFormat="1" ht="28.5" customHeight="1" x14ac:dyDescent="0.3">
      <c r="A20" s="293"/>
      <c r="B20" s="91"/>
      <c r="C20" s="91" t="s">
        <v>282</v>
      </c>
      <c r="D20" s="294" t="s">
        <v>17</v>
      </c>
      <c r="E20" s="290" t="s">
        <v>487</v>
      </c>
      <c r="F20" s="295" t="s">
        <v>579</v>
      </c>
      <c r="G20" s="296"/>
      <c r="H20" s="293"/>
      <c r="I20" s="293"/>
      <c r="J20" s="293"/>
      <c r="K20" s="293"/>
      <c r="L20" s="293"/>
      <c r="M20" s="293"/>
    </row>
    <row r="21" spans="1:13" s="168" customFormat="1" ht="28.5" customHeight="1" x14ac:dyDescent="0.3">
      <c r="A21" s="293"/>
      <c r="B21" s="294"/>
      <c r="C21" s="91" t="s">
        <v>283</v>
      </c>
      <c r="D21" s="294" t="s">
        <v>18</v>
      </c>
      <c r="E21" s="290" t="s">
        <v>488</v>
      </c>
      <c r="F21" s="295" t="s">
        <v>579</v>
      </c>
      <c r="G21" s="296"/>
      <c r="H21" s="293"/>
      <c r="I21" s="293"/>
      <c r="J21" s="293"/>
      <c r="K21" s="293"/>
      <c r="L21" s="293"/>
      <c r="M21" s="293"/>
    </row>
    <row r="22" spans="1:13" ht="14.25" customHeight="1" x14ac:dyDescent="0.3">
      <c r="B22" s="92"/>
      <c r="C22" s="91" t="s">
        <v>662</v>
      </c>
      <c r="D22" s="92" t="s">
        <v>19</v>
      </c>
      <c r="E22" s="225" t="s">
        <v>489</v>
      </c>
      <c r="F22" s="215" t="s">
        <v>579</v>
      </c>
      <c r="G22" s="220"/>
    </row>
    <row r="23" spans="1:13" ht="14.25" customHeight="1" x14ac:dyDescent="0.3">
      <c r="B23" s="92"/>
      <c r="C23" s="91" t="s">
        <v>631</v>
      </c>
      <c r="D23" s="92" t="s">
        <v>20</v>
      </c>
      <c r="E23" s="225" t="s">
        <v>490</v>
      </c>
      <c r="F23" s="215" t="s">
        <v>593</v>
      </c>
      <c r="G23" s="220"/>
    </row>
    <row r="24" spans="1:13" ht="14.25" hidden="1" customHeight="1" x14ac:dyDescent="0.25">
      <c r="B24" s="92"/>
      <c r="C24" s="91"/>
      <c r="D24" s="92"/>
      <c r="E24" s="225"/>
      <c r="F24" s="215"/>
      <c r="G24" s="220"/>
    </row>
    <row r="25" spans="1:13" ht="14.25" customHeight="1" x14ac:dyDescent="0.25">
      <c r="B25" s="93" t="s">
        <v>629</v>
      </c>
      <c r="C25" s="235" t="str">
        <f>B25</f>
        <v>Aktivaqualität</v>
      </c>
      <c r="D25" s="93"/>
      <c r="E25" s="93"/>
      <c r="F25" s="93"/>
      <c r="G25" s="93"/>
    </row>
    <row r="26" spans="1:13" s="168" customFormat="1" ht="28.5" customHeight="1" x14ac:dyDescent="0.3">
      <c r="A26" s="293"/>
      <c r="C26" s="151" t="s">
        <v>684</v>
      </c>
      <c r="D26" s="293" t="s">
        <v>21</v>
      </c>
      <c r="E26" s="297" t="s">
        <v>491</v>
      </c>
      <c r="F26" s="298" t="s">
        <v>582</v>
      </c>
      <c r="G26" s="299"/>
      <c r="H26" s="293"/>
      <c r="I26" s="293"/>
      <c r="J26" s="293"/>
      <c r="K26" s="293"/>
      <c r="L26" s="293"/>
      <c r="M26" s="293"/>
    </row>
    <row r="27" spans="1:13" s="168" customFormat="1" ht="28.5" customHeight="1" x14ac:dyDescent="0.3">
      <c r="A27" s="293"/>
      <c r="B27" s="293"/>
      <c r="C27" s="151" t="s">
        <v>633</v>
      </c>
      <c r="D27" s="293" t="s">
        <v>22</v>
      </c>
      <c r="E27" s="297" t="s">
        <v>492</v>
      </c>
      <c r="F27" s="298" t="s">
        <v>583</v>
      </c>
      <c r="G27" s="299"/>
      <c r="H27" s="293"/>
      <c r="I27" s="293"/>
      <c r="J27" s="293"/>
      <c r="K27" s="293"/>
      <c r="L27" s="293"/>
      <c r="M27" s="293"/>
    </row>
    <row r="28" spans="1:13" ht="14.25" customHeight="1" x14ac:dyDescent="0.3">
      <c r="B28" s="75"/>
      <c r="C28" s="151" t="s">
        <v>634</v>
      </c>
      <c r="D28" s="75" t="s">
        <v>23</v>
      </c>
      <c r="E28" s="224" t="s">
        <v>493</v>
      </c>
      <c r="F28" s="218" t="s">
        <v>579</v>
      </c>
      <c r="G28" s="222"/>
    </row>
    <row r="29" spans="1:13" ht="14.25" customHeight="1" x14ac:dyDescent="0.3">
      <c r="B29" s="75"/>
      <c r="C29" s="93" t="s">
        <v>635</v>
      </c>
      <c r="D29" s="75" t="s">
        <v>472</v>
      </c>
      <c r="E29" s="224" t="s">
        <v>494</v>
      </c>
      <c r="F29" s="218" t="s">
        <v>579</v>
      </c>
      <c r="G29" s="222"/>
    </row>
    <row r="30" spans="1:13" ht="14.25" customHeight="1" x14ac:dyDescent="0.3">
      <c r="B30" s="75"/>
      <c r="C30" s="93" t="s">
        <v>636</v>
      </c>
      <c r="D30" s="75" t="s">
        <v>24</v>
      </c>
      <c r="E30" s="224" t="s">
        <v>495</v>
      </c>
      <c r="F30" s="218" t="s">
        <v>593</v>
      </c>
      <c r="G30" s="222"/>
    </row>
    <row r="31" spans="1:13" ht="14.25" hidden="1" customHeight="1" x14ac:dyDescent="0.25">
      <c r="B31" s="75"/>
      <c r="C31" s="93"/>
      <c r="D31" s="75"/>
      <c r="E31" s="224"/>
      <c r="F31" s="218"/>
      <c r="G31" s="222"/>
    </row>
    <row r="32" spans="1:13" ht="14.25" customHeight="1" x14ac:dyDescent="0.25">
      <c r="B32" s="91" t="s">
        <v>626</v>
      </c>
      <c r="C32" s="234" t="str">
        <f>B32</f>
        <v>Marktbasierte Indikatoren</v>
      </c>
      <c r="D32" s="91"/>
      <c r="E32" s="91"/>
      <c r="F32" s="91"/>
      <c r="G32" s="91"/>
    </row>
    <row r="33" spans="2:7" ht="14.25" customHeight="1" x14ac:dyDescent="0.25">
      <c r="B33" s="91"/>
      <c r="C33" s="91" t="s">
        <v>641</v>
      </c>
      <c r="D33" s="91" t="s">
        <v>25</v>
      </c>
      <c r="E33" s="91" t="s">
        <v>496</v>
      </c>
      <c r="F33" s="91" t="s">
        <v>579</v>
      </c>
      <c r="G33" s="223"/>
    </row>
    <row r="34" spans="2:7" ht="14.25" customHeight="1" x14ac:dyDescent="0.3">
      <c r="B34" s="91"/>
      <c r="C34" s="91" t="s">
        <v>642</v>
      </c>
      <c r="D34" s="92" t="s">
        <v>26</v>
      </c>
      <c r="E34" s="225" t="s">
        <v>497</v>
      </c>
      <c r="F34" s="215" t="s">
        <v>579</v>
      </c>
      <c r="G34" s="223"/>
    </row>
    <row r="35" spans="2:7" ht="14.25" customHeight="1" x14ac:dyDescent="0.3">
      <c r="B35" s="92"/>
      <c r="C35" s="91" t="s">
        <v>4</v>
      </c>
      <c r="D35" s="92" t="s">
        <v>27</v>
      </c>
      <c r="E35" s="225" t="s">
        <v>498</v>
      </c>
      <c r="F35" s="215" t="s">
        <v>580</v>
      </c>
      <c r="G35" s="223"/>
    </row>
    <row r="36" spans="2:7" ht="14.25" customHeight="1" x14ac:dyDescent="0.3">
      <c r="B36" s="92"/>
      <c r="C36" s="91" t="s">
        <v>643</v>
      </c>
      <c r="D36" s="92" t="s">
        <v>28</v>
      </c>
      <c r="E36" s="225" t="s">
        <v>499</v>
      </c>
      <c r="F36" s="215" t="s">
        <v>535</v>
      </c>
      <c r="G36" s="223"/>
    </row>
    <row r="37" spans="2:7" ht="14.25" customHeight="1" x14ac:dyDescent="0.3">
      <c r="B37" s="92"/>
      <c r="C37" s="91" t="s">
        <v>644</v>
      </c>
      <c r="D37" s="92" t="s">
        <v>473</v>
      </c>
      <c r="E37" s="225" t="s">
        <v>500</v>
      </c>
      <c r="F37" s="215" t="s">
        <v>535</v>
      </c>
      <c r="G37" s="223"/>
    </row>
    <row r="38" spans="2:7" ht="14.25" customHeight="1" x14ac:dyDescent="0.3">
      <c r="B38" s="92"/>
      <c r="C38" s="91" t="s">
        <v>645</v>
      </c>
      <c r="D38" s="92" t="s">
        <v>29</v>
      </c>
      <c r="E38" s="225" t="s">
        <v>501</v>
      </c>
      <c r="F38" s="215" t="s">
        <v>593</v>
      </c>
      <c r="G38" s="223"/>
    </row>
    <row r="39" spans="2:7" ht="14.25" hidden="1" customHeight="1" x14ac:dyDescent="0.25">
      <c r="B39" s="92"/>
      <c r="C39" s="91"/>
      <c r="D39" s="92"/>
      <c r="E39" s="225"/>
      <c r="F39" s="215"/>
      <c r="G39" s="223"/>
    </row>
    <row r="40" spans="2:7" ht="14.25" customHeight="1" x14ac:dyDescent="0.25">
      <c r="B40" s="93" t="s">
        <v>598</v>
      </c>
      <c r="C40" s="235" t="str">
        <f>B40</f>
        <v>Makroökonomische Indikatoren</v>
      </c>
      <c r="D40" s="93"/>
      <c r="E40" s="93"/>
      <c r="F40" s="93"/>
      <c r="G40" s="93"/>
    </row>
    <row r="41" spans="2:7" ht="14.25" customHeight="1" x14ac:dyDescent="0.3">
      <c r="C41" s="93" t="s">
        <v>646</v>
      </c>
      <c r="D41" s="75" t="s">
        <v>30</v>
      </c>
      <c r="E41" s="224" t="s">
        <v>502</v>
      </c>
      <c r="F41" s="218" t="s">
        <v>579</v>
      </c>
      <c r="G41" s="222"/>
    </row>
    <row r="42" spans="2:7" ht="14.25" customHeight="1" x14ac:dyDescent="0.3">
      <c r="B42" s="93"/>
      <c r="C42" s="93" t="s">
        <v>647</v>
      </c>
      <c r="D42" s="75" t="s">
        <v>31</v>
      </c>
      <c r="E42" s="224" t="s">
        <v>503</v>
      </c>
      <c r="F42" s="218" t="s">
        <v>579</v>
      </c>
      <c r="G42" s="222"/>
    </row>
    <row r="43" spans="2:7" ht="14.25" customHeight="1" x14ac:dyDescent="0.3">
      <c r="B43" s="75"/>
      <c r="C43" s="93" t="s">
        <v>648</v>
      </c>
      <c r="D43" s="75" t="s">
        <v>32</v>
      </c>
      <c r="E43" s="224" t="s">
        <v>504</v>
      </c>
      <c r="F43" s="218" t="s">
        <v>580</v>
      </c>
      <c r="G43" s="222"/>
    </row>
    <row r="44" spans="2:7" ht="14.25" customHeight="1" x14ac:dyDescent="0.3">
      <c r="B44" s="75"/>
      <c r="C44" s="93" t="s">
        <v>649</v>
      </c>
      <c r="D44" s="75" t="s">
        <v>474</v>
      </c>
      <c r="E44" s="224" t="s">
        <v>505</v>
      </c>
      <c r="F44" s="218" t="s">
        <v>535</v>
      </c>
      <c r="G44" s="222"/>
    </row>
    <row r="45" spans="2:7" ht="14.4" x14ac:dyDescent="0.3">
      <c r="B45" s="75"/>
      <c r="C45" s="93" t="s">
        <v>650</v>
      </c>
      <c r="D45" s="75" t="s">
        <v>33</v>
      </c>
      <c r="E45" s="224" t="s">
        <v>506</v>
      </c>
      <c r="F45" s="218" t="s">
        <v>593</v>
      </c>
      <c r="G45" s="222"/>
    </row>
    <row r="46" spans="2:7" ht="2.4" customHeight="1" x14ac:dyDescent="0.3">
      <c r="B46" s="75"/>
      <c r="C46" s="75"/>
      <c r="D46" s="75"/>
      <c r="F46"/>
    </row>
    <row r="47" spans="2:7" ht="14.4" x14ac:dyDescent="0.3">
      <c r="B47" t="s">
        <v>599</v>
      </c>
      <c r="C47" s="219"/>
      <c r="D47" s="75"/>
      <c r="E47" s="224"/>
      <c r="F47" s="218"/>
      <c r="G47" s="75"/>
    </row>
    <row r="48" spans="2:7" ht="15" customHeight="1" x14ac:dyDescent="0.3">
      <c r="B48" s="75"/>
      <c r="C48" t="s">
        <v>599</v>
      </c>
      <c r="D48" s="75"/>
      <c r="E48" s="224"/>
      <c r="F48" s="218"/>
      <c r="G48" s="75"/>
    </row>
    <row r="49" spans="2:7" ht="15" customHeight="1" x14ac:dyDescent="0.3">
      <c r="B49" s="75"/>
      <c r="C49"/>
      <c r="D49" s="75"/>
      <c r="E49" s="224"/>
      <c r="F49" s="75"/>
      <c r="G49" s="75"/>
    </row>
    <row r="50" spans="2:7" ht="5.0999999999999996" customHeight="1" x14ac:dyDescent="0.25">
      <c r="B50" s="75"/>
      <c r="C50" s="75"/>
      <c r="D50" s="75"/>
      <c r="E50" s="224"/>
      <c r="F50" s="75"/>
      <c r="G50" s="75"/>
    </row>
    <row r="51" spans="2:7" x14ac:dyDescent="0.25">
      <c r="B51" s="75"/>
      <c r="C51" s="75"/>
      <c r="D51" s="75"/>
      <c r="E51" s="224"/>
      <c r="F51" s="75"/>
      <c r="G51" s="75"/>
    </row>
    <row r="52" spans="2:7" x14ac:dyDescent="0.25">
      <c r="B52" s="75"/>
      <c r="C52" s="75"/>
      <c r="D52" s="75"/>
      <c r="E52" s="224"/>
      <c r="F52" s="75"/>
      <c r="G52" s="75"/>
    </row>
    <row r="53" spans="2:7" x14ac:dyDescent="0.25">
      <c r="B53" s="75"/>
      <c r="C53" s="75"/>
      <c r="D53" s="75"/>
      <c r="E53" s="224"/>
      <c r="F53" s="75"/>
      <c r="G53" s="75"/>
    </row>
    <row r="54" spans="2:7" x14ac:dyDescent="0.25">
      <c r="B54" s="75"/>
      <c r="C54" s="75"/>
      <c r="D54" s="75"/>
      <c r="E54" s="224"/>
      <c r="F54" s="75"/>
      <c r="G54" s="75"/>
    </row>
    <row r="55" spans="2:7" x14ac:dyDescent="0.25">
      <c r="B55" s="75"/>
      <c r="C55" s="75"/>
      <c r="D55" s="75"/>
      <c r="E55" s="224"/>
      <c r="F55" s="75"/>
      <c r="G55" s="75"/>
    </row>
    <row r="56" spans="2:7" x14ac:dyDescent="0.25">
      <c r="B56" s="75"/>
      <c r="C56" s="75"/>
      <c r="D56" s="75"/>
      <c r="E56" s="224"/>
      <c r="F56" s="75"/>
      <c r="G56" s="75"/>
    </row>
    <row r="57" spans="2:7" x14ac:dyDescent="0.25">
      <c r="B57" s="75"/>
      <c r="C57" s="75"/>
      <c r="D57" s="75"/>
      <c r="E57" s="224"/>
      <c r="F57" s="75"/>
      <c r="G57" s="75"/>
    </row>
    <row r="58" spans="2:7" x14ac:dyDescent="0.25">
      <c r="B58" s="75"/>
      <c r="C58" s="75"/>
      <c r="D58" s="75"/>
      <c r="E58" s="224"/>
      <c r="F58" s="75"/>
      <c r="G58" s="75"/>
    </row>
    <row r="59" spans="2:7" x14ac:dyDescent="0.25">
      <c r="B59" s="75"/>
      <c r="C59" s="75"/>
      <c r="D59" s="75"/>
      <c r="E59" s="224"/>
      <c r="F59" s="75"/>
      <c r="G59" s="75"/>
    </row>
    <row r="60" spans="2:7" x14ac:dyDescent="0.25">
      <c r="B60" s="75"/>
      <c r="C60" s="75"/>
      <c r="D60" s="75"/>
      <c r="E60" s="224"/>
      <c r="F60" s="75"/>
      <c r="G60" s="75"/>
    </row>
    <row r="61" spans="2:7" x14ac:dyDescent="0.25">
      <c r="B61" s="75"/>
      <c r="C61" s="75"/>
      <c r="D61" s="75"/>
      <c r="E61" s="224"/>
      <c r="F61" s="75"/>
      <c r="G61" s="75"/>
    </row>
    <row r="62" spans="2:7" x14ac:dyDescent="0.25">
      <c r="B62" s="75"/>
      <c r="C62" s="75"/>
      <c r="D62" s="75"/>
      <c r="E62" s="224"/>
      <c r="F62" s="75"/>
      <c r="G62" s="75"/>
    </row>
    <row r="63" spans="2:7" x14ac:dyDescent="0.25">
      <c r="B63" s="75"/>
      <c r="C63" s="75"/>
      <c r="D63" s="75"/>
      <c r="E63" s="224"/>
      <c r="F63" s="75"/>
      <c r="G63" s="75"/>
    </row>
    <row r="64" spans="2:7" x14ac:dyDescent="0.25">
      <c r="B64" s="75"/>
      <c r="C64" s="75"/>
      <c r="D64" s="75"/>
      <c r="E64" s="224"/>
      <c r="F64" s="75"/>
      <c r="G64" s="75"/>
    </row>
    <row r="65" spans="2:7" x14ac:dyDescent="0.25">
      <c r="B65" s="75"/>
      <c r="C65" s="75"/>
      <c r="D65" s="75"/>
      <c r="E65" s="224"/>
      <c r="F65" s="75"/>
      <c r="G65" s="75"/>
    </row>
    <row r="66" spans="2:7" x14ac:dyDescent="0.25">
      <c r="B66" s="75"/>
      <c r="C66" s="75"/>
      <c r="D66" s="75"/>
      <c r="E66" s="224"/>
      <c r="F66" s="75"/>
      <c r="G66" s="75"/>
    </row>
    <row r="67" spans="2:7" x14ac:dyDescent="0.25">
      <c r="B67" s="75"/>
      <c r="C67" s="75"/>
      <c r="D67" s="75"/>
      <c r="E67" s="224"/>
      <c r="F67" s="75"/>
      <c r="G67" s="75"/>
    </row>
    <row r="68" spans="2:7" x14ac:dyDescent="0.25">
      <c r="B68" s="75"/>
      <c r="C68" s="75"/>
      <c r="D68" s="75"/>
      <c r="E68" s="224"/>
      <c r="F68" s="75"/>
      <c r="G68" s="75"/>
    </row>
    <row r="69" spans="2:7" x14ac:dyDescent="0.25">
      <c r="B69" s="75"/>
      <c r="C69" s="75"/>
      <c r="D69" s="75"/>
      <c r="E69" s="224"/>
      <c r="F69" s="75"/>
      <c r="G69" s="75"/>
    </row>
    <row r="70" spans="2:7" x14ac:dyDescent="0.25">
      <c r="B70" s="75"/>
      <c r="C70" s="75"/>
      <c r="D70" s="75"/>
      <c r="E70" s="224"/>
      <c r="F70" s="75"/>
      <c r="G70" s="75"/>
    </row>
    <row r="71" spans="2:7" x14ac:dyDescent="0.25">
      <c r="B71" s="75"/>
      <c r="C71" s="75"/>
      <c r="D71" s="75"/>
      <c r="E71" s="224"/>
      <c r="F71" s="75"/>
      <c r="G71" s="75"/>
    </row>
    <row r="72" spans="2:7" x14ac:dyDescent="0.25">
      <c r="B72" s="75"/>
      <c r="C72" s="75"/>
      <c r="D72" s="75"/>
      <c r="E72" s="224"/>
      <c r="F72" s="75"/>
      <c r="G72" s="75"/>
    </row>
    <row r="73" spans="2:7" x14ac:dyDescent="0.25">
      <c r="B73" s="75"/>
      <c r="C73" s="75"/>
      <c r="D73" s="75"/>
      <c r="E73" s="224"/>
      <c r="F73" s="75"/>
      <c r="G73" s="75"/>
    </row>
    <row r="74" spans="2:7" x14ac:dyDescent="0.25">
      <c r="B74" s="75"/>
      <c r="C74" s="75"/>
      <c r="D74" s="75"/>
      <c r="E74" s="224"/>
      <c r="F74" s="75"/>
      <c r="G74" s="75"/>
    </row>
    <row r="75" spans="2:7" x14ac:dyDescent="0.25">
      <c r="B75" s="75"/>
      <c r="C75" s="75"/>
      <c r="D75" s="75"/>
      <c r="E75" s="224"/>
      <c r="F75" s="75"/>
      <c r="G75" s="75"/>
    </row>
    <row r="76" spans="2:7" x14ac:dyDescent="0.25">
      <c r="B76" s="75"/>
      <c r="C76" s="75"/>
      <c r="D76" s="75"/>
      <c r="E76" s="224"/>
      <c r="F76" s="75"/>
      <c r="G76" s="75"/>
    </row>
    <row r="77" spans="2:7" x14ac:dyDescent="0.25">
      <c r="B77" s="75"/>
      <c r="C77" s="75"/>
      <c r="D77" s="75"/>
      <c r="E77" s="224"/>
      <c r="F77" s="75"/>
      <c r="G77" s="75"/>
    </row>
    <row r="78" spans="2:7" x14ac:dyDescent="0.25">
      <c r="B78" s="75"/>
      <c r="C78" s="75"/>
      <c r="D78" s="75"/>
      <c r="E78" s="224"/>
      <c r="F78" s="75"/>
      <c r="G78" s="75"/>
    </row>
    <row r="79" spans="2:7" x14ac:dyDescent="0.25">
      <c r="B79" s="75"/>
      <c r="C79" s="75"/>
      <c r="D79" s="75"/>
      <c r="E79" s="224"/>
      <c r="F79" s="75"/>
      <c r="G79" s="75"/>
    </row>
    <row r="80" spans="2:7" x14ac:dyDescent="0.25">
      <c r="B80" s="75"/>
      <c r="C80" s="75"/>
      <c r="D80" s="75"/>
      <c r="E80" s="224"/>
      <c r="F80" s="75"/>
      <c r="G80" s="75"/>
    </row>
    <row r="81" spans="2:7" x14ac:dyDescent="0.25">
      <c r="B81" s="75"/>
      <c r="C81" s="75"/>
      <c r="D81" s="75"/>
      <c r="E81" s="224"/>
      <c r="F81" s="75"/>
      <c r="G81" s="75"/>
    </row>
    <row r="82" spans="2:7" x14ac:dyDescent="0.25">
      <c r="B82" s="75"/>
      <c r="C82" s="75"/>
      <c r="D82" s="75"/>
      <c r="E82" s="224"/>
      <c r="F82" s="75"/>
      <c r="G82" s="75"/>
    </row>
    <row r="83" spans="2:7" x14ac:dyDescent="0.25">
      <c r="B83" s="75"/>
      <c r="C83" s="75"/>
      <c r="D83" s="75"/>
      <c r="E83" s="224"/>
      <c r="F83" s="75"/>
      <c r="G83" s="75"/>
    </row>
    <row r="84" spans="2:7" x14ac:dyDescent="0.25">
      <c r="B84" s="75"/>
      <c r="C84" s="75"/>
      <c r="D84" s="75"/>
      <c r="E84" s="224"/>
      <c r="F84" s="75"/>
      <c r="G84" s="75"/>
    </row>
    <row r="85" spans="2:7" x14ac:dyDescent="0.25">
      <c r="B85" s="75"/>
      <c r="C85" s="75"/>
      <c r="D85" s="75"/>
      <c r="E85" s="224"/>
      <c r="F85" s="75"/>
      <c r="G85" s="75"/>
    </row>
    <row r="86" spans="2:7" x14ac:dyDescent="0.25">
      <c r="B86" s="75"/>
      <c r="C86" s="75"/>
      <c r="D86" s="75"/>
      <c r="E86" s="224"/>
      <c r="F86" s="75"/>
      <c r="G86" s="75"/>
    </row>
    <row r="87" spans="2:7" x14ac:dyDescent="0.25">
      <c r="B87" s="75"/>
      <c r="C87" s="75"/>
      <c r="D87" s="75"/>
      <c r="E87" s="224"/>
      <c r="F87" s="75"/>
      <c r="G87" s="75"/>
    </row>
    <row r="88" spans="2:7" x14ac:dyDescent="0.25">
      <c r="B88" s="75"/>
      <c r="C88" s="75"/>
      <c r="D88" s="75"/>
      <c r="E88" s="224"/>
      <c r="F88" s="75"/>
      <c r="G88" s="75"/>
    </row>
    <row r="89" spans="2:7" x14ac:dyDescent="0.25">
      <c r="B89" s="75"/>
      <c r="C89" s="75"/>
      <c r="D89" s="75"/>
      <c r="E89" s="224"/>
      <c r="F89" s="75"/>
      <c r="G89" s="75"/>
    </row>
    <row r="90" spans="2:7" x14ac:dyDescent="0.25">
      <c r="B90" s="75"/>
      <c r="C90" s="75"/>
      <c r="D90" s="75"/>
      <c r="E90" s="224"/>
      <c r="F90" s="75"/>
      <c r="G90" s="75"/>
    </row>
    <row r="91" spans="2:7" x14ac:dyDescent="0.25">
      <c r="B91" s="75"/>
      <c r="C91" s="75"/>
      <c r="D91" s="75"/>
      <c r="E91" s="224"/>
      <c r="F91" s="75"/>
      <c r="G91" s="75"/>
    </row>
    <row r="92" spans="2:7" x14ac:dyDescent="0.25">
      <c r="B92" s="75"/>
      <c r="C92" s="75"/>
      <c r="D92" s="75"/>
      <c r="E92" s="224"/>
      <c r="F92" s="75"/>
      <c r="G92" s="75"/>
    </row>
    <row r="93" spans="2:7" x14ac:dyDescent="0.25">
      <c r="B93" s="75"/>
      <c r="C93" s="75"/>
      <c r="D93" s="75"/>
      <c r="E93" s="224"/>
      <c r="F93" s="75"/>
      <c r="G93" s="75"/>
    </row>
    <row r="94" spans="2:7" x14ac:dyDescent="0.25">
      <c r="B94" s="75"/>
      <c r="C94" s="75"/>
      <c r="D94" s="75"/>
      <c r="E94" s="224"/>
      <c r="F94" s="75"/>
      <c r="G94" s="75"/>
    </row>
    <row r="95" spans="2:7" x14ac:dyDescent="0.25">
      <c r="B95" s="75"/>
      <c r="C95" s="75"/>
      <c r="D95" s="75"/>
      <c r="E95" s="224"/>
      <c r="F95" s="75"/>
      <c r="G95" s="75"/>
    </row>
    <row r="96" spans="2:7" x14ac:dyDescent="0.25">
      <c r="B96" s="75"/>
      <c r="C96" s="75"/>
      <c r="D96" s="75"/>
      <c r="E96" s="224"/>
      <c r="F96" s="75"/>
      <c r="G96" s="75"/>
    </row>
    <row r="97" spans="2:7" x14ac:dyDescent="0.25">
      <c r="B97" s="75"/>
      <c r="C97" s="75"/>
      <c r="D97" s="75"/>
      <c r="E97" s="224"/>
      <c r="F97" s="75"/>
      <c r="G97" s="75"/>
    </row>
    <row r="98" spans="2:7" x14ac:dyDescent="0.25">
      <c r="B98" s="75"/>
      <c r="C98" s="75"/>
      <c r="D98" s="75"/>
      <c r="E98" s="224"/>
      <c r="F98" s="75"/>
      <c r="G98" s="75"/>
    </row>
    <row r="99" spans="2:7" x14ac:dyDescent="0.25">
      <c r="B99" s="75"/>
      <c r="C99" s="75"/>
      <c r="D99" s="75"/>
      <c r="E99" s="224"/>
      <c r="F99" s="75"/>
      <c r="G99" s="75"/>
    </row>
    <row r="100" spans="2:7" x14ac:dyDescent="0.25">
      <c r="B100" s="75"/>
      <c r="C100" s="75"/>
      <c r="D100" s="75"/>
      <c r="E100" s="224"/>
      <c r="F100" s="75"/>
      <c r="G100" s="75"/>
    </row>
    <row r="101" spans="2:7" x14ac:dyDescent="0.25">
      <c r="B101" s="75"/>
      <c r="C101" s="75"/>
      <c r="D101" s="75"/>
      <c r="E101" s="224"/>
      <c r="F101" s="75"/>
      <c r="G101" s="75"/>
    </row>
    <row r="102" spans="2:7" x14ac:dyDescent="0.25">
      <c r="B102" s="75"/>
      <c r="C102" s="75"/>
      <c r="D102" s="75"/>
      <c r="E102" s="224"/>
      <c r="F102" s="75"/>
      <c r="G102" s="75"/>
    </row>
    <row r="103" spans="2:7" x14ac:dyDescent="0.25">
      <c r="B103" s="75"/>
      <c r="C103" s="75"/>
      <c r="D103" s="75"/>
      <c r="E103" s="224"/>
      <c r="F103" s="75"/>
      <c r="G103" s="75"/>
    </row>
    <row r="104" spans="2:7" x14ac:dyDescent="0.25">
      <c r="B104" s="75"/>
      <c r="C104" s="75"/>
      <c r="D104" s="75"/>
      <c r="E104" s="224"/>
      <c r="F104" s="75"/>
      <c r="G104" s="75"/>
    </row>
    <row r="105" spans="2:7" x14ac:dyDescent="0.25">
      <c r="B105" s="75"/>
      <c r="C105" s="75"/>
      <c r="D105" s="75"/>
      <c r="E105" s="224"/>
      <c r="F105" s="75"/>
      <c r="G105" s="75"/>
    </row>
    <row r="106" spans="2:7" x14ac:dyDescent="0.25">
      <c r="B106" s="75"/>
      <c r="C106" s="75"/>
      <c r="D106" s="75"/>
      <c r="E106" s="224"/>
      <c r="F106" s="75"/>
      <c r="G106" s="75"/>
    </row>
    <row r="107" spans="2:7" x14ac:dyDescent="0.25">
      <c r="B107" s="75"/>
      <c r="C107" s="75"/>
      <c r="D107" s="75"/>
      <c r="E107" s="224"/>
      <c r="F107" s="75"/>
      <c r="G107" s="75"/>
    </row>
    <row r="108" spans="2:7" x14ac:dyDescent="0.25">
      <c r="B108" s="75"/>
      <c r="C108" s="75"/>
      <c r="D108" s="75"/>
      <c r="E108" s="224"/>
      <c r="F108" s="75"/>
      <c r="G108" s="75"/>
    </row>
    <row r="109" spans="2:7" x14ac:dyDescent="0.25">
      <c r="B109" s="75"/>
      <c r="C109" s="75"/>
      <c r="D109" s="75"/>
      <c r="E109" s="224"/>
      <c r="F109" s="75"/>
      <c r="G109" s="75"/>
    </row>
    <row r="110" spans="2:7" x14ac:dyDescent="0.25">
      <c r="B110" s="75"/>
      <c r="C110" s="75"/>
      <c r="D110" s="75"/>
      <c r="E110" s="224"/>
      <c r="F110" s="75"/>
      <c r="G110" s="75"/>
    </row>
    <row r="111" spans="2:7" x14ac:dyDescent="0.25">
      <c r="B111" s="75"/>
      <c r="C111" s="75"/>
      <c r="D111" s="75"/>
      <c r="E111" s="224"/>
      <c r="F111" s="75"/>
      <c r="G111" s="75"/>
    </row>
    <row r="112" spans="2:7" x14ac:dyDescent="0.25">
      <c r="B112" s="75"/>
      <c r="C112" s="75"/>
      <c r="D112" s="75"/>
      <c r="E112" s="224"/>
      <c r="F112" s="75"/>
      <c r="G112" s="75"/>
    </row>
    <row r="113" spans="2:7" x14ac:dyDescent="0.25">
      <c r="B113" s="75"/>
      <c r="C113" s="75"/>
      <c r="D113" s="75"/>
      <c r="E113" s="224"/>
      <c r="F113" s="75"/>
      <c r="G113" s="75"/>
    </row>
    <row r="114" spans="2:7" x14ac:dyDescent="0.25">
      <c r="B114" s="75"/>
      <c r="C114" s="75"/>
      <c r="D114" s="75"/>
      <c r="E114" s="224"/>
      <c r="F114" s="75"/>
      <c r="G114" s="75"/>
    </row>
    <row r="115" spans="2:7" x14ac:dyDescent="0.25">
      <c r="B115" s="75"/>
      <c r="C115" s="75"/>
      <c r="D115" s="75"/>
      <c r="E115" s="224"/>
      <c r="F115" s="75"/>
      <c r="G115" s="75"/>
    </row>
    <row r="116" spans="2:7" x14ac:dyDescent="0.25">
      <c r="B116" s="75"/>
      <c r="C116" s="75"/>
      <c r="D116" s="75"/>
      <c r="E116" s="224"/>
      <c r="F116" s="75"/>
      <c r="G116" s="75"/>
    </row>
    <row r="117" spans="2:7" x14ac:dyDescent="0.25">
      <c r="B117" s="75"/>
      <c r="C117" s="75"/>
      <c r="D117" s="75"/>
      <c r="E117" s="224"/>
      <c r="F117" s="75"/>
      <c r="G117" s="75"/>
    </row>
    <row r="118" spans="2:7" x14ac:dyDescent="0.25">
      <c r="B118" s="75"/>
      <c r="C118" s="75"/>
      <c r="D118" s="75"/>
      <c r="E118" s="224"/>
      <c r="F118" s="75"/>
      <c r="G118" s="75"/>
    </row>
    <row r="119" spans="2:7" x14ac:dyDescent="0.25">
      <c r="B119" s="75"/>
      <c r="C119" s="75"/>
      <c r="D119" s="75"/>
      <c r="E119" s="224"/>
      <c r="F119" s="75"/>
      <c r="G119" s="75"/>
    </row>
    <row r="120" spans="2:7" x14ac:dyDescent="0.25">
      <c r="B120" s="75"/>
      <c r="C120" s="75"/>
      <c r="D120" s="75"/>
      <c r="E120" s="224"/>
      <c r="F120" s="75"/>
      <c r="G120" s="75"/>
    </row>
    <row r="121" spans="2:7" x14ac:dyDescent="0.25">
      <c r="B121" s="75"/>
      <c r="C121" s="75"/>
      <c r="D121" s="75"/>
      <c r="E121" s="224"/>
      <c r="F121" s="75"/>
      <c r="G121" s="75"/>
    </row>
    <row r="122" spans="2:7" x14ac:dyDescent="0.25">
      <c r="B122" s="75"/>
      <c r="C122" s="75"/>
      <c r="D122" s="75"/>
      <c r="E122" s="224"/>
      <c r="F122" s="75"/>
      <c r="G122" s="75"/>
    </row>
    <row r="123" spans="2:7" x14ac:dyDescent="0.25">
      <c r="B123" s="75"/>
      <c r="C123" s="75"/>
      <c r="D123" s="75"/>
      <c r="E123" s="224"/>
      <c r="F123" s="75"/>
      <c r="G123" s="75"/>
    </row>
    <row r="124" spans="2:7" x14ac:dyDescent="0.25">
      <c r="B124" s="75"/>
      <c r="C124" s="75"/>
      <c r="D124" s="75"/>
      <c r="E124" s="224"/>
      <c r="F124" s="75"/>
      <c r="G124" s="75"/>
    </row>
    <row r="125" spans="2:7" x14ac:dyDescent="0.25">
      <c r="B125" s="75"/>
      <c r="C125" s="75"/>
      <c r="D125" s="75"/>
      <c r="E125" s="224"/>
      <c r="F125" s="75"/>
      <c r="G125" s="75"/>
    </row>
    <row r="126" spans="2:7" x14ac:dyDescent="0.25">
      <c r="B126" s="75"/>
      <c r="C126" s="75"/>
      <c r="D126" s="75"/>
      <c r="E126" s="224"/>
      <c r="F126" s="75"/>
      <c r="G126" s="75"/>
    </row>
    <row r="127" spans="2:7" x14ac:dyDescent="0.25">
      <c r="B127" s="75"/>
      <c r="C127" s="75"/>
      <c r="D127" s="75"/>
      <c r="E127" s="224"/>
      <c r="F127" s="75"/>
      <c r="G127" s="75"/>
    </row>
    <row r="128" spans="2:7" x14ac:dyDescent="0.25">
      <c r="B128" s="75"/>
      <c r="C128" s="75"/>
      <c r="D128" s="75"/>
      <c r="E128" s="224"/>
      <c r="F128" s="75"/>
      <c r="G128" s="75"/>
    </row>
    <row r="129" spans="2:7" x14ac:dyDescent="0.25">
      <c r="B129" s="75"/>
      <c r="C129" s="75"/>
      <c r="D129" s="75"/>
      <c r="E129" s="224"/>
      <c r="F129" s="75"/>
      <c r="G129" s="75"/>
    </row>
    <row r="130" spans="2:7" x14ac:dyDescent="0.25">
      <c r="B130" s="75"/>
      <c r="C130" s="75"/>
      <c r="D130" s="75"/>
      <c r="E130" s="224"/>
      <c r="F130" s="75"/>
      <c r="G130" s="75"/>
    </row>
    <row r="131" spans="2:7" x14ac:dyDescent="0.25">
      <c r="B131" s="75"/>
      <c r="C131" s="75"/>
      <c r="D131" s="75"/>
      <c r="E131" s="224"/>
      <c r="F131" s="75"/>
      <c r="G131" s="75"/>
    </row>
    <row r="132" spans="2:7" x14ac:dyDescent="0.25">
      <c r="B132" s="75"/>
      <c r="C132" s="75"/>
      <c r="D132" s="75"/>
      <c r="E132" s="224"/>
      <c r="F132" s="75"/>
      <c r="G132" s="75"/>
    </row>
    <row r="133" spans="2:7" x14ac:dyDescent="0.25">
      <c r="B133" s="75"/>
      <c r="C133" s="75"/>
      <c r="D133" s="75"/>
      <c r="E133" s="224"/>
      <c r="F133" s="75"/>
      <c r="G133" s="75"/>
    </row>
    <row r="134" spans="2:7" x14ac:dyDescent="0.25">
      <c r="B134" s="75"/>
      <c r="C134" s="75"/>
      <c r="D134" s="75"/>
      <c r="E134" s="224"/>
      <c r="F134" s="75"/>
      <c r="G134" s="75"/>
    </row>
    <row r="135" spans="2:7" x14ac:dyDescent="0.25">
      <c r="B135" s="75"/>
      <c r="C135" s="75"/>
      <c r="D135" s="75"/>
      <c r="E135" s="224"/>
      <c r="F135" s="75"/>
      <c r="G135" s="75"/>
    </row>
    <row r="136" spans="2:7" x14ac:dyDescent="0.25">
      <c r="B136" s="75"/>
      <c r="C136" s="75"/>
      <c r="D136" s="75"/>
      <c r="E136" s="224"/>
      <c r="F136" s="75"/>
      <c r="G136" s="75"/>
    </row>
    <row r="137" spans="2:7" x14ac:dyDescent="0.25">
      <c r="B137" s="75"/>
      <c r="C137" s="75"/>
      <c r="D137" s="75"/>
      <c r="E137" s="224"/>
      <c r="F137" s="75"/>
      <c r="G137" s="75"/>
    </row>
    <row r="138" spans="2:7" x14ac:dyDescent="0.25">
      <c r="B138" s="75"/>
      <c r="C138" s="75"/>
      <c r="D138" s="75"/>
      <c r="E138" s="224"/>
      <c r="F138" s="75"/>
      <c r="G138" s="75"/>
    </row>
    <row r="139" spans="2:7" x14ac:dyDescent="0.25">
      <c r="B139" s="75"/>
      <c r="C139" s="75"/>
      <c r="D139" s="75"/>
      <c r="E139" s="224"/>
      <c r="F139" s="75"/>
      <c r="G139" s="75"/>
    </row>
    <row r="140" spans="2:7" x14ac:dyDescent="0.25">
      <c r="B140" s="75"/>
      <c r="C140" s="75"/>
      <c r="D140" s="75"/>
      <c r="E140" s="224"/>
      <c r="F140" s="75"/>
      <c r="G140" s="75"/>
    </row>
    <row r="141" spans="2:7" x14ac:dyDescent="0.25">
      <c r="B141" s="75"/>
      <c r="C141" s="75"/>
      <c r="D141" s="75"/>
      <c r="E141" s="224"/>
      <c r="F141" s="75"/>
      <c r="G141" s="75"/>
    </row>
    <row r="142" spans="2:7" x14ac:dyDescent="0.25">
      <c r="B142" s="75"/>
      <c r="C142" s="75"/>
      <c r="D142" s="75"/>
      <c r="E142" s="224"/>
      <c r="F142" s="75"/>
      <c r="G142" s="75"/>
    </row>
    <row r="143" spans="2:7" x14ac:dyDescent="0.25">
      <c r="B143" s="75"/>
      <c r="C143" s="75"/>
      <c r="D143" s="75"/>
      <c r="E143" s="224"/>
      <c r="F143" s="75"/>
      <c r="G143" s="75"/>
    </row>
    <row r="144" spans="2:7" x14ac:dyDescent="0.25">
      <c r="B144" s="75"/>
      <c r="C144" s="75"/>
      <c r="D144" s="75"/>
      <c r="E144" s="224"/>
      <c r="F144" s="75"/>
      <c r="G144" s="75"/>
    </row>
    <row r="145" spans="2:7" x14ac:dyDescent="0.25">
      <c r="B145" s="75"/>
      <c r="C145" s="75"/>
      <c r="D145" s="75"/>
      <c r="E145" s="224"/>
      <c r="F145" s="75"/>
      <c r="G145" s="75"/>
    </row>
    <row r="146" spans="2:7" x14ac:dyDescent="0.25">
      <c r="B146" s="75"/>
      <c r="C146" s="75"/>
      <c r="D146" s="75"/>
      <c r="E146" s="224"/>
      <c r="F146" s="75"/>
      <c r="G146" s="75"/>
    </row>
    <row r="147" spans="2:7" x14ac:dyDescent="0.25">
      <c r="B147" s="75"/>
      <c r="C147" s="75"/>
      <c r="D147" s="75"/>
      <c r="E147" s="224"/>
      <c r="F147" s="75"/>
      <c r="G147" s="75"/>
    </row>
    <row r="148" spans="2:7" x14ac:dyDescent="0.25">
      <c r="B148" s="75"/>
      <c r="C148" s="75"/>
      <c r="D148" s="75"/>
      <c r="E148" s="224"/>
      <c r="F148" s="75"/>
      <c r="G148" s="75"/>
    </row>
    <row r="149" spans="2:7" x14ac:dyDescent="0.25">
      <c r="B149" s="75"/>
      <c r="C149" s="75"/>
      <c r="D149" s="75"/>
      <c r="E149" s="224"/>
      <c r="F149" s="75"/>
      <c r="G149" s="75"/>
    </row>
    <row r="150" spans="2:7" x14ac:dyDescent="0.25">
      <c r="B150" s="75"/>
      <c r="C150" s="75"/>
      <c r="D150" s="75"/>
      <c r="E150" s="224"/>
      <c r="F150" s="75"/>
      <c r="G150" s="75"/>
    </row>
    <row r="151" spans="2:7" x14ac:dyDescent="0.25">
      <c r="B151" s="75"/>
      <c r="C151" s="75"/>
      <c r="D151" s="75"/>
      <c r="E151" s="224"/>
      <c r="F151" s="75"/>
      <c r="G151" s="75"/>
    </row>
    <row r="152" spans="2:7" x14ac:dyDescent="0.25">
      <c r="B152" s="75"/>
      <c r="C152" s="75"/>
      <c r="D152" s="75"/>
      <c r="E152" s="224"/>
      <c r="F152" s="75"/>
      <c r="G152" s="75"/>
    </row>
    <row r="153" spans="2:7" x14ac:dyDescent="0.25">
      <c r="B153" s="75"/>
      <c r="C153" s="75"/>
      <c r="D153" s="75"/>
      <c r="E153" s="224"/>
      <c r="F153" s="75"/>
      <c r="G153" s="75"/>
    </row>
    <row r="154" spans="2:7" x14ac:dyDescent="0.25">
      <c r="B154" s="75"/>
      <c r="C154" s="75"/>
      <c r="D154" s="75"/>
      <c r="E154" s="224"/>
      <c r="F154" s="75"/>
      <c r="G154" s="75"/>
    </row>
    <row r="155" spans="2:7" x14ac:dyDescent="0.25">
      <c r="B155" s="75"/>
      <c r="C155" s="75"/>
      <c r="D155" s="75"/>
      <c r="E155" s="224"/>
      <c r="F155" s="75"/>
      <c r="G155" s="75"/>
    </row>
    <row r="156" spans="2:7" x14ac:dyDescent="0.25">
      <c r="B156" s="75"/>
      <c r="C156" s="75"/>
      <c r="D156" s="75"/>
      <c r="E156" s="224"/>
      <c r="F156" s="75"/>
      <c r="G156" s="75"/>
    </row>
  </sheetData>
  <pageMargins left="0.70866141732283472" right="0.70866141732283472" top="0.78740157480314965" bottom="0.78740157480314965" header="0.31496062992125984" footer="0.31496062992125984"/>
  <pageSetup paperSize="9" scale="72"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'Pulldown Listen'!$A$3:$A$24</xm:f>
          </x14:formula1>
          <xm:sqref>F4:F45</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1">
    <tabColor theme="2" tint="-0.499984740745262"/>
  </sheetPr>
  <dimension ref="B2:D40"/>
  <sheetViews>
    <sheetView zoomScaleNormal="100" workbookViewId="0"/>
  </sheetViews>
  <sheetFormatPr baseColWidth="10" defaultColWidth="11.44140625" defaultRowHeight="13.2" x14ac:dyDescent="0.25"/>
  <cols>
    <col min="1" max="1" width="11.44140625" style="21"/>
    <col min="2" max="2" width="32.88671875" style="23" customWidth="1"/>
    <col min="3" max="3" width="103.109375" style="21" customWidth="1"/>
    <col min="4" max="16384" width="11.44140625" style="21"/>
  </cols>
  <sheetData>
    <row r="2" spans="2:4" ht="14.25" x14ac:dyDescent="0.2">
      <c r="B2" s="25" t="s">
        <v>281</v>
      </c>
      <c r="C2" s="25" t="s">
        <v>285</v>
      </c>
      <c r="D2" s="25" t="s">
        <v>5</v>
      </c>
    </row>
    <row r="3" spans="2:4" ht="39.9" customHeight="1" x14ac:dyDescent="0.2">
      <c r="B3" s="94" t="s">
        <v>313</v>
      </c>
      <c r="C3" s="95" t="s">
        <v>323</v>
      </c>
      <c r="D3" s="95" t="s">
        <v>34</v>
      </c>
    </row>
    <row r="4" spans="2:4" ht="39.9" customHeight="1" x14ac:dyDescent="0.2">
      <c r="B4" s="96" t="s">
        <v>314</v>
      </c>
      <c r="C4" s="97" t="s">
        <v>324</v>
      </c>
      <c r="D4" s="97" t="s">
        <v>35</v>
      </c>
    </row>
    <row r="5" spans="2:4" ht="39.9" customHeight="1" x14ac:dyDescent="0.2">
      <c r="B5" s="94" t="s">
        <v>315</v>
      </c>
      <c r="C5" s="95" t="s">
        <v>325</v>
      </c>
      <c r="D5" s="95" t="s">
        <v>36</v>
      </c>
    </row>
    <row r="6" spans="2:4" ht="39.9" customHeight="1" x14ac:dyDescent="0.2">
      <c r="B6" s="96" t="s">
        <v>316</v>
      </c>
      <c r="C6" s="97" t="s">
        <v>326</v>
      </c>
      <c r="D6" s="97" t="s">
        <v>37</v>
      </c>
    </row>
    <row r="7" spans="2:4" ht="39.9" customHeight="1" x14ac:dyDescent="0.2">
      <c r="B7" s="94" t="s">
        <v>317</v>
      </c>
      <c r="C7" s="95" t="s">
        <v>327</v>
      </c>
      <c r="D7" s="95" t="s">
        <v>38</v>
      </c>
    </row>
    <row r="8" spans="2:4" ht="39.9" customHeight="1" x14ac:dyDescent="0.2">
      <c r="B8" s="96" t="s">
        <v>322</v>
      </c>
      <c r="C8" s="97" t="s">
        <v>328</v>
      </c>
      <c r="D8" s="97" t="s">
        <v>40</v>
      </c>
    </row>
    <row r="9" spans="2:4" ht="39.9" customHeight="1" x14ac:dyDescent="0.25">
      <c r="B9" s="94" t="s">
        <v>321</v>
      </c>
      <c r="C9" s="95" t="s">
        <v>329</v>
      </c>
      <c r="D9" s="95" t="s">
        <v>39</v>
      </c>
    </row>
    <row r="10" spans="2:4" ht="39.9" customHeight="1" x14ac:dyDescent="0.25">
      <c r="B10" s="96" t="s">
        <v>320</v>
      </c>
      <c r="C10" s="97" t="s">
        <v>330</v>
      </c>
      <c r="D10" s="97" t="s">
        <v>41</v>
      </c>
    </row>
    <row r="11" spans="2:4" ht="39.9" customHeight="1" x14ac:dyDescent="0.25">
      <c r="B11" s="94" t="s">
        <v>319</v>
      </c>
      <c r="C11" s="95" t="s">
        <v>331</v>
      </c>
      <c r="D11" s="95" t="s">
        <v>42</v>
      </c>
    </row>
    <row r="12" spans="2:4" ht="39.9" customHeight="1" x14ac:dyDescent="0.25">
      <c r="B12" s="96" t="s">
        <v>318</v>
      </c>
      <c r="C12" s="97" t="s">
        <v>332</v>
      </c>
      <c r="D12" s="97" t="s">
        <v>43</v>
      </c>
    </row>
    <row r="13" spans="2:4" ht="20.100000000000001" customHeight="1" x14ac:dyDescent="0.25">
      <c r="B13" s="94" t="s">
        <v>412</v>
      </c>
      <c r="C13" s="95" t="s">
        <v>414</v>
      </c>
      <c r="D13" s="95" t="s">
        <v>413</v>
      </c>
    </row>
    <row r="14" spans="2:4" ht="20.100000000000001" customHeight="1" x14ac:dyDescent="0.25">
      <c r="C14" s="20"/>
    </row>
    <row r="15" spans="2:4" ht="20.100000000000001" customHeight="1" x14ac:dyDescent="0.25"/>
    <row r="16" spans="2:4" ht="20.100000000000001" customHeight="1" x14ac:dyDescent="0.25">
      <c r="B16" s="22"/>
      <c r="C16" s="20"/>
    </row>
    <row r="17" spans="2:3" ht="20.100000000000001" customHeight="1" x14ac:dyDescent="0.25">
      <c r="C17" s="20"/>
    </row>
    <row r="18" spans="2:3" ht="20.100000000000001" customHeight="1" x14ac:dyDescent="0.25">
      <c r="C18" s="20"/>
    </row>
    <row r="19" spans="2:3" ht="20.100000000000001" customHeight="1" x14ac:dyDescent="0.25">
      <c r="C19" s="20"/>
    </row>
    <row r="20" spans="2:3" ht="20.100000000000001" customHeight="1" x14ac:dyDescent="0.25"/>
    <row r="21" spans="2:3" ht="20.100000000000001" customHeight="1" x14ac:dyDescent="0.25">
      <c r="B21" s="22"/>
      <c r="C21" s="20"/>
    </row>
    <row r="22" spans="2:3" ht="20.100000000000001" customHeight="1" x14ac:dyDescent="0.25">
      <c r="C22" s="20"/>
    </row>
    <row r="23" spans="2:3" ht="20.100000000000001" customHeight="1" x14ac:dyDescent="0.25">
      <c r="C23" s="20"/>
    </row>
    <row r="24" spans="2:3" ht="20.100000000000001" customHeight="1" x14ac:dyDescent="0.25">
      <c r="C24" s="20"/>
    </row>
    <row r="25" spans="2:3" ht="20.100000000000001" customHeight="1" x14ac:dyDescent="0.25"/>
    <row r="26" spans="2:3" ht="20.100000000000001" customHeight="1" x14ac:dyDescent="0.25">
      <c r="B26" s="22"/>
      <c r="C26" s="20"/>
    </row>
    <row r="27" spans="2:3" ht="20.100000000000001" customHeight="1" x14ac:dyDescent="0.25">
      <c r="C27" s="20"/>
    </row>
    <row r="28" spans="2:3" ht="20.100000000000001" customHeight="1" x14ac:dyDescent="0.25">
      <c r="C28" s="20"/>
    </row>
    <row r="29" spans="2:3" ht="20.100000000000001" customHeight="1" x14ac:dyDescent="0.25">
      <c r="C29" s="20"/>
    </row>
    <row r="30" spans="2:3" ht="20.100000000000001" customHeight="1" x14ac:dyDescent="0.25">
      <c r="C30" s="20"/>
    </row>
    <row r="31" spans="2:3" ht="20.100000000000001" customHeight="1" x14ac:dyDescent="0.25"/>
    <row r="32" spans="2:3" ht="20.100000000000001" customHeight="1" x14ac:dyDescent="0.25">
      <c r="B32" s="22"/>
      <c r="C32" s="20"/>
    </row>
    <row r="33" spans="3:3" s="21" customFormat="1" ht="20.100000000000001" customHeight="1" x14ac:dyDescent="0.25">
      <c r="C33" s="20"/>
    </row>
    <row r="34" spans="3:3" s="21" customFormat="1" ht="20.100000000000001" customHeight="1" x14ac:dyDescent="0.25">
      <c r="C34" s="20"/>
    </row>
    <row r="35" spans="3:3" s="21" customFormat="1" ht="20.100000000000001" customHeight="1" x14ac:dyDescent="0.25">
      <c r="C35" s="20"/>
    </row>
    <row r="36" spans="3:3" s="21" customFormat="1" ht="20.100000000000001" customHeight="1" x14ac:dyDescent="0.25"/>
    <row r="37" spans="3:3" s="21" customFormat="1" ht="20.100000000000001" customHeight="1" x14ac:dyDescent="0.25"/>
    <row r="38" spans="3:3" s="21" customFormat="1" ht="20.100000000000001" customHeight="1" x14ac:dyDescent="0.25"/>
    <row r="39" spans="3:3" s="21" customFormat="1" ht="20.100000000000001" customHeight="1" x14ac:dyDescent="0.25"/>
    <row r="40" spans="3:3" s="21" customFormat="1" ht="20.100000000000001" customHeight="1" x14ac:dyDescent="0.25"/>
  </sheetData>
  <pageMargins left="0.7" right="0.7" top="0.78740157499999996" bottom="0.78740157499999996" header="0.3" footer="0.3"/>
  <pageSetup paperSize="9" scale="51"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f:fields xmlns:f="http://schemas.fabasoft.com/folio/2007/fields">
  <f:record ref="">
    <f:field ref="objname" par="" edit="true" text="Sanierungsplan-Templates AT 2016"/>
    <f:field ref="objsubject" par="" edit="true" text=""/>
    <f:field ref="objcreatedby" par="" text="Reisenhofer, Barbara, Mag., Bakk."/>
    <f:field ref="objcreatedat" par="" text="18.05.2016 09:40:21"/>
    <f:field ref="objchangedby" par="" text="Reisenhofer, Barbara, Mag., Bakk."/>
    <f:field ref="objmodifiedat" par="" text="18.05.2016 13:24:19"/>
    <f:field ref="doc_FSCFOLIO_1_1001_FieldDocumentNumber" par="" text=""/>
    <f:field ref="doc_FSCFOLIO_1_1001_FieldSubject" par="" edit="true" text=""/>
    <f:field ref="FSCFOLIO_1_1001_FieldCurrentUser" par="" text="Mag. Barbara Reisenhofer, Bakk."/>
    <f:field ref="CCAPRECONFIG_15_1001_Objektname" par="" edit="true" text="Sanierungsplan-Templates AT 2016"/>
    <f:field ref="EIBPRECONFIG_1_1001_FieldEIBAttachments" par="" text=""/>
    <f:field ref="EIBPRECONFIG_1_1001_FieldEIBNextFiles" par="" text=""/>
    <f:field ref="EIBPRECONFIG_1_1001_FieldEIBPreviousFiles" par="" text=""/>
    <f:field ref="EIBPRECONFIG_1_1001_FieldEIBRelatedFiles" par="" text=""/>
    <f:field ref="EIBPRECONFIG_1_1001_FieldEIBCompletedOrdinals" par="" text=""/>
    <f:field ref="EIBPRECONFIG_1_1001_FieldEIBOUAddr" par="" text=" ,  "/>
    <f:field ref="EIBPRECONFIG_1_1001_FieldEIBRecipients" par="" text=""/>
    <f:field ref="EIBPRECONFIG_1_1001_FieldEIBSignatures" par="" text=""/>
    <f:field ref="EIBPRECONFIG_1_1001_FieldCCAAddrAbschriftsbemerkung" par="" text=""/>
    <f:field ref="EIBPRECONFIG_1_1001_FieldCCAAddrAdresse" par="" text=""/>
    <f:field ref="EIBPRECONFIG_1_1001_FieldCCAAddrPostalischeAdresse" par="" text=""/>
    <f:field ref="EIBPRECONFIG_1_1001_FieldCCAIncomingSubject" par="" text=""/>
    <f:field ref="EIBPRECONFIG_1_1001_FieldCCAPersonalSubjAddress" par="" text=""/>
    <f:field ref="EIBPRECONFIG_1_1001_FieldCCASubfileSubject" par="" text=""/>
    <f:field ref="EIBPRECONFIG_1_1001_FieldCCASubject" par="" text="Bankensanierungs- und -abwicklungsgesetz allgemein&#10;Information an WKÖ zu Sanierungsplänen 2016"/>
    <f:field ref="EIBVFGH_15_1700_FieldPartPlaintiffList" par="" text=""/>
    <f:field ref="EIBVFGH_15_1700_FieldGoesOutToList" par="" text=""/>
  </f:record>
  <f:display par="" text="...">
    <f:field ref="EIBPRECONFIG_1_1001_FieldCCAAddrAbschriftsbemerkung" text="Abschriftsbemerkung"/>
    <f:field ref="EIBPRECONFIG_1_1001_FieldCCAAddrAdresse" text="Adresse"/>
    <f:field ref="EIBPRECONFIG_1_1001_FieldCCAPersonalSubjAddress" text="Adresse (Namenszahl)"/>
    <f:field ref="EIBPRECONFIG_1_1001_FieldEIBOUAddr" text="Adresse der OE"/>
    <f:field ref="FSCFOLIO_1_1001_FieldCurrentUser" text="Aktueller Benutzer"/>
    <f:field ref="objsubject" text="Anmerkungen"/>
    <f:field ref="EIBPRECONFIG_1_1001_FieldEIBAttachments" text="Beilagen"/>
    <f:field ref="EIBPRECONFIG_1_1001_FieldCCASubfileSubject" text="Betreff des Geschäftsstücks"/>
    <f:field ref="EIBPRECONFIG_1_1001_FieldEIBRelatedFiles" text="Bezugszahlen"/>
    <f:field ref="EIBPRECONFIG_1_1001_FieldEIBRecipients" text="Empfänger"/>
    <f:field ref="EIBVFGH_15_1700_FieldGoesOutToList" text="Ergeht an Liste"/>
    <f:field ref="objcreatedat" text="Erzeugt am/um"/>
    <f:field ref="objcreatedby" text="Erzeugt von"/>
    <f:field ref="EIBPRECONFIG_1_1001_FieldCCAIncomingSubject" text="EST-Betreff"/>
    <f:field ref="EIBPRECONFIG_1_1001_FieldCCASubject" text="Gegenstand"/>
    <f:field ref="objmodifiedat" text="Letzte Änderung am/um"/>
    <f:field ref="objchangedby" text="Letzte Änderung von"/>
    <f:field ref="EIBVFGH_15_1700_FieldPartPlaintiffList" text="Liste der Antragsteller"/>
    <f:field ref="EIBPRECONFIG_1_1001_FieldEIBCompletedOrdinals" text="Miterledigte Akten"/>
    <f:field ref="EIBPRECONFIG_1_1001_FieldEIBNextFiles" text="Nachzahlen"/>
    <f:field ref="objname" text="Name"/>
    <f:field ref="CCAPRECONFIG_15_1001_Objektname" text="Objektname"/>
    <f:field ref="EIBPRECONFIG_1_1001_FieldCCAAddrPostalischeAdresse" text="PostalischeAdresse"/>
    <f:field ref="EIBPRECONFIG_1_1001_FieldEIBSignatures" text="Unterschriften"/>
    <f:field ref="EIBPRECONFIG_1_1001_FieldEIBPreviousFiles" text="Vorzahlen"/>
  </f:display>
  <f:display par="" text="Serienbrief">
    <f:field ref="doc_FSCFOLIO_1_1001_FieldSubject" text="Betreff"/>
    <f:field ref="doc_FSCFOLIO_1_1001_FieldDocumentNumber" text="Dokument Nummer"/>
  </f:display>
</f:fields>
</file>

<file path=customXml/itemProps1.xml><?xml version="1.0" encoding="utf-8"?>
<ds:datastoreItem xmlns:ds="http://schemas.openxmlformats.org/officeDocument/2006/customXml" ds:itemID="{4E8A9591-F074-446B-902F-511FF79C122F}">
  <ds:schemaRefs>
    <ds:schemaRef ds:uri="http://schemas.fabasoft.com/folio/2007/field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18</vt:i4>
      </vt:variant>
      <vt:variant>
        <vt:lpstr>Benannte Bereiche</vt:lpstr>
      </vt:variant>
      <vt:variant>
        <vt:i4>44</vt:i4>
      </vt:variant>
    </vt:vector>
  </HeadingPairs>
  <TitlesOfParts>
    <vt:vector size="62" baseType="lpstr">
      <vt:lpstr>Übersicht</vt:lpstr>
      <vt:lpstr>T1 - Wesentliche Einheiten</vt:lpstr>
      <vt:lpstr>T2 - Sanierungsindikatoren</vt:lpstr>
      <vt:lpstr>LISTS</vt:lpstr>
      <vt:lpstr>T3 - Maßnahmen Detail</vt:lpstr>
      <vt:lpstr>T4 - Szenario A</vt:lpstr>
      <vt:lpstr>T5 - Maßnahmen in Szenario A</vt:lpstr>
      <vt:lpstr>Indikator Kategorien</vt:lpstr>
      <vt:lpstr>Options</vt:lpstr>
      <vt:lpstr>Maßnahmen Kategorien</vt:lpstr>
      <vt:lpstr>OUT</vt:lpstr>
      <vt:lpstr>Template 3 OLD</vt:lpstr>
      <vt:lpstr>Template 4 OLD</vt:lpstr>
      <vt:lpstr>Template 5 OLD</vt:lpstr>
      <vt:lpstr>Template 6 OLD</vt:lpstr>
      <vt:lpstr>Pulldown Listen</vt:lpstr>
      <vt:lpstr>Verweise</vt:lpstr>
      <vt:lpstr>Print Template 4 by Scenario</vt:lpstr>
      <vt:lpstr>Übersicht!Bankenname</vt:lpstr>
      <vt:lpstr>Übersicht!Datum_Ja</vt:lpstr>
      <vt:lpstr>Degree_of_Complexity</vt:lpstr>
      <vt:lpstr>Degree_of_Hardness</vt:lpstr>
      <vt:lpstr>'Indikator Kategorien'!Druckbereich</vt:lpstr>
      <vt:lpstr>'Maßnahmen Kategorien'!Druckbereich</vt:lpstr>
      <vt:lpstr>Options!Druckbereich</vt:lpstr>
      <vt:lpstr>'T1 - Wesentliche Einheiten'!Druckbereich</vt:lpstr>
      <vt:lpstr>'T2 - Sanierungsindikatoren'!Druckbereich</vt:lpstr>
      <vt:lpstr>'T3 - Maßnahmen Detail'!Druckbereich</vt:lpstr>
      <vt:lpstr>'T4 - Szenario A'!Druckbereich</vt:lpstr>
      <vt:lpstr>'Template 3 OLD'!Druckbereich</vt:lpstr>
      <vt:lpstr>'Template 4 OLD'!Druckbereich</vt:lpstr>
      <vt:lpstr>'Template 5 OLD'!Druckbereich</vt:lpstr>
      <vt:lpstr>'Template 6 OLD'!Druckbereich</vt:lpstr>
      <vt:lpstr>Übersicht!Druckbereich</vt:lpstr>
      <vt:lpstr>Übersicht!Identnr</vt:lpstr>
      <vt:lpstr>ind_01</vt:lpstr>
      <vt:lpstr>ind_02</vt:lpstr>
      <vt:lpstr>ind_03</vt:lpstr>
      <vt:lpstr>ind_04</vt:lpstr>
      <vt:lpstr>ind_05</vt:lpstr>
      <vt:lpstr>ind_06</vt:lpstr>
      <vt:lpstr>ind_07</vt:lpstr>
      <vt:lpstr>IndicatorCategories</vt:lpstr>
      <vt:lpstr>IndicatorSubcategories</vt:lpstr>
      <vt:lpstr>opt_01</vt:lpstr>
      <vt:lpstr>opt_02</vt:lpstr>
      <vt:lpstr>opt_03</vt:lpstr>
      <vt:lpstr>opt_04</vt:lpstr>
      <vt:lpstr>opt_05</vt:lpstr>
      <vt:lpstr>opt_06</vt:lpstr>
      <vt:lpstr>opt_07</vt:lpstr>
      <vt:lpstr>opt_08</vt:lpstr>
      <vt:lpstr>opt_09</vt:lpstr>
      <vt:lpstr>opt_10</vt:lpstr>
      <vt:lpstr>opt_11</vt:lpstr>
      <vt:lpstr>opt_12</vt:lpstr>
      <vt:lpstr>OptionCategories</vt:lpstr>
      <vt:lpstr>OptionSubcategories</vt:lpstr>
      <vt:lpstr>ScenarioSpeed</vt:lpstr>
      <vt:lpstr>ScenarioType</vt:lpstr>
      <vt:lpstr>Unit</vt:lpstr>
      <vt:lpstr>Yes_No</vt:lpstr>
    </vt:vector>
  </TitlesOfParts>
  <Company>Oesterreichische Nationalbank</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Richter, Konrad</dc:creator>
  <cp:lastModifiedBy>Frommelt Sonja</cp:lastModifiedBy>
  <cp:lastPrinted>2019-02-14T14:02:37Z</cp:lastPrinted>
  <dcterms:created xsi:type="dcterms:W3CDTF">2013-06-14T13:25:41Z</dcterms:created>
  <dcterms:modified xsi:type="dcterms:W3CDTF">2019-03-21T09:31:23Z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FSC#EIBPRECONFIG@1.1001:EIBInternalApprovedAt">
    <vt:lpwstr/>
  </property>
  <property fmtid="{D5CDD505-2E9C-101B-9397-08002B2CF9AE}" pid="3" name="FSC#EIBPRECONFIG@1.1001:EIBInternalApprovedBy">
    <vt:lpwstr/>
  </property>
  <property fmtid="{D5CDD505-2E9C-101B-9397-08002B2CF9AE}" pid="4" name="FSC#EIBPRECONFIG@1.1001:EIBInternalApprovedByPostTitle">
    <vt:lpwstr/>
  </property>
  <property fmtid="{D5CDD505-2E9C-101B-9397-08002B2CF9AE}" pid="5" name="FSC#EIBPRECONFIG@1.1001:EIBSettlementApprovedBy">
    <vt:lpwstr/>
  </property>
  <property fmtid="{D5CDD505-2E9C-101B-9397-08002B2CF9AE}" pid="6" name="FSC#EIBPRECONFIG@1.1001:EIBSettlementApprovedByPostTitle">
    <vt:lpwstr/>
  </property>
  <property fmtid="{D5CDD505-2E9C-101B-9397-08002B2CF9AE}" pid="7" name="FSC#EIBPRECONFIG@1.1001:EIBApprovedAt">
    <vt:lpwstr/>
  </property>
  <property fmtid="{D5CDD505-2E9C-101B-9397-08002B2CF9AE}" pid="8" name="FSC#EIBPRECONFIG@1.1001:EIBApprovedBy">
    <vt:lpwstr/>
  </property>
  <property fmtid="{D5CDD505-2E9C-101B-9397-08002B2CF9AE}" pid="9" name="FSC#EIBPRECONFIG@1.1001:EIBApprovedBySubst">
    <vt:lpwstr/>
  </property>
  <property fmtid="{D5CDD505-2E9C-101B-9397-08002B2CF9AE}" pid="10" name="FSC#EIBPRECONFIG@1.1001:EIBApprovedByTitle">
    <vt:lpwstr/>
  </property>
  <property fmtid="{D5CDD505-2E9C-101B-9397-08002B2CF9AE}" pid="11" name="FSC#EIBPRECONFIG@1.1001:EIBApprovedByPostTitle">
    <vt:lpwstr/>
  </property>
  <property fmtid="{D5CDD505-2E9C-101B-9397-08002B2CF9AE}" pid="12" name="FSC#EIBPRECONFIG@1.1001:EIBDepartment">
    <vt:lpwstr>FMA - SGB (Aufsicht über sonstige Groß- und Regionalbanken)</vt:lpwstr>
  </property>
  <property fmtid="{D5CDD505-2E9C-101B-9397-08002B2CF9AE}" pid="13" name="FSC#EIBPRECONFIG@1.1001:EIBDispatchedBy">
    <vt:lpwstr/>
  </property>
  <property fmtid="{D5CDD505-2E9C-101B-9397-08002B2CF9AE}" pid="14" name="FSC#EIBPRECONFIG@1.1001:EIBDispatchedByPostTitle">
    <vt:lpwstr/>
  </property>
  <property fmtid="{D5CDD505-2E9C-101B-9397-08002B2CF9AE}" pid="15" name="FSC#EIBPRECONFIG@1.1001:ExtRefInc">
    <vt:lpwstr/>
  </property>
  <property fmtid="{D5CDD505-2E9C-101B-9397-08002B2CF9AE}" pid="16" name="FSC#EIBPRECONFIG@1.1001:IncomingAddrdate">
    <vt:lpwstr/>
  </property>
  <property fmtid="{D5CDD505-2E9C-101B-9397-08002B2CF9AE}" pid="17" name="FSC#EIBPRECONFIG@1.1001:IncomingDelivery">
    <vt:lpwstr/>
  </property>
  <property fmtid="{D5CDD505-2E9C-101B-9397-08002B2CF9AE}" pid="18" name="FSC#EIBPRECONFIG@1.1001:OwnerEmail">
    <vt:lpwstr>barbara.reisenhofer@fma.gv.at</vt:lpwstr>
  </property>
  <property fmtid="{D5CDD505-2E9C-101B-9397-08002B2CF9AE}" pid="19" name="FSC#EIBPRECONFIG@1.1001:OUEmail">
    <vt:lpwstr>fma@fma.gv.at</vt:lpwstr>
  </property>
  <property fmtid="{D5CDD505-2E9C-101B-9397-08002B2CF9AE}" pid="20" name="FSC#EIBPRECONFIG@1.1001:OwnerGender">
    <vt:lpwstr/>
  </property>
  <property fmtid="{D5CDD505-2E9C-101B-9397-08002B2CF9AE}" pid="21" name="FSC#EIBPRECONFIG@1.1001:Priority">
    <vt:lpwstr>Nein</vt:lpwstr>
  </property>
  <property fmtid="{D5CDD505-2E9C-101B-9397-08002B2CF9AE}" pid="22" name="FSC#EIBPRECONFIG@1.1001:PreviousFiles">
    <vt:lpwstr/>
  </property>
  <property fmtid="{D5CDD505-2E9C-101B-9397-08002B2CF9AE}" pid="23" name="FSC#EIBPRECONFIG@1.1001:NextFiles">
    <vt:lpwstr/>
  </property>
  <property fmtid="{D5CDD505-2E9C-101B-9397-08002B2CF9AE}" pid="24" name="FSC#EIBPRECONFIG@1.1001:RelatedFiles">
    <vt:lpwstr/>
  </property>
  <property fmtid="{D5CDD505-2E9C-101B-9397-08002B2CF9AE}" pid="25" name="FSC#EIBPRECONFIG@1.1001:CompletedOrdinals">
    <vt:lpwstr/>
  </property>
  <property fmtid="{D5CDD505-2E9C-101B-9397-08002B2CF9AE}" pid="26" name="FSC#EIBPRECONFIG@1.1001:NrAttachments">
    <vt:lpwstr/>
  </property>
  <property fmtid="{D5CDD505-2E9C-101B-9397-08002B2CF9AE}" pid="27" name="FSC#EIBPRECONFIG@1.1001:Attachments">
    <vt:lpwstr/>
  </property>
  <property fmtid="{D5CDD505-2E9C-101B-9397-08002B2CF9AE}" pid="28" name="FSC#EIBPRECONFIG@1.1001:SubjectArea">
    <vt:lpwstr>Bankensanierungs- und -abwicklungsgesetz allgemein</vt:lpwstr>
  </property>
  <property fmtid="{D5CDD505-2E9C-101B-9397-08002B2CF9AE}" pid="29" name="FSC#EIBPRECONFIG@1.1001:Recipients">
    <vt:lpwstr/>
  </property>
  <property fmtid="{D5CDD505-2E9C-101B-9397-08002B2CF9AE}" pid="30" name="FSC#EIBPRECONFIG@1.1001:Classified">
    <vt:lpwstr/>
  </property>
  <property fmtid="{D5CDD505-2E9C-101B-9397-08002B2CF9AE}" pid="31" name="FSC#EIBPRECONFIG@1.1001:Deadline">
    <vt:lpwstr/>
  </property>
  <property fmtid="{D5CDD505-2E9C-101B-9397-08002B2CF9AE}" pid="32" name="FSC#EIBPRECONFIG@1.1001:SettlementSubj">
    <vt:lpwstr>FMA-SG23 2000/0004-SGB/2016</vt:lpwstr>
  </property>
  <property fmtid="{D5CDD505-2E9C-101B-9397-08002B2CF9AE}" pid="33" name="FSC#EIBPRECONFIG@1.1001:OUAddr">
    <vt:lpwstr> ,  </vt:lpwstr>
  </property>
  <property fmtid="{D5CDD505-2E9C-101B-9397-08002B2CF9AE}" pid="34" name="FSC#EIBPRECONFIG@1.1001:OUDescr">
    <vt:lpwstr/>
  </property>
  <property fmtid="{D5CDD505-2E9C-101B-9397-08002B2CF9AE}" pid="35" name="FSC#EIBPRECONFIG@1.1001:Signatures">
    <vt:lpwstr/>
  </property>
  <property fmtid="{D5CDD505-2E9C-101B-9397-08002B2CF9AE}" pid="36" name="FSC#EIBPRECONFIG@1.1001:currentuser">
    <vt:lpwstr>COO.2127.99.1.522937</vt:lpwstr>
  </property>
  <property fmtid="{D5CDD505-2E9C-101B-9397-08002B2CF9AE}" pid="37" name="FSC#EIBPRECONFIG@1.1001:currentuserrolegroup">
    <vt:lpwstr>COO.2127.99.1.525980</vt:lpwstr>
  </property>
  <property fmtid="{D5CDD505-2E9C-101B-9397-08002B2CF9AE}" pid="38" name="FSC#EIBPRECONFIG@1.1001:currentuserroleposition">
    <vt:lpwstr>COO.1.1001.1.66925</vt:lpwstr>
  </property>
  <property fmtid="{D5CDD505-2E9C-101B-9397-08002B2CF9AE}" pid="39" name="FSC#EIBPRECONFIG@1.1001:currentuserroot">
    <vt:lpwstr>COO.2127.100.1.517721</vt:lpwstr>
  </property>
  <property fmtid="{D5CDD505-2E9C-101B-9397-08002B2CF9AE}" pid="40" name="FSC#EIBPRECONFIG@1.1001:toplevelobject">
    <vt:lpwstr>COO.2127.100.14.4386946</vt:lpwstr>
  </property>
  <property fmtid="{D5CDD505-2E9C-101B-9397-08002B2CF9AE}" pid="41" name="FSC#EIBPRECONFIG@1.1001:objchangedby">
    <vt:lpwstr>Mag. Barbara Reisenhofer, Bakk.</vt:lpwstr>
  </property>
  <property fmtid="{D5CDD505-2E9C-101B-9397-08002B2CF9AE}" pid="42" name="FSC#EIBPRECONFIG@1.1001:objchangedbyPostTitle">
    <vt:lpwstr>Bakk.</vt:lpwstr>
  </property>
  <property fmtid="{D5CDD505-2E9C-101B-9397-08002B2CF9AE}" pid="43" name="FSC#EIBPRECONFIG@1.1001:objchangedat">
    <vt:lpwstr>18.05.2016</vt:lpwstr>
  </property>
  <property fmtid="{D5CDD505-2E9C-101B-9397-08002B2CF9AE}" pid="44" name="FSC#EIBPRECONFIG@1.1001:objname">
    <vt:lpwstr>Sanierungsplan-Templates AT 2016</vt:lpwstr>
  </property>
  <property fmtid="{D5CDD505-2E9C-101B-9397-08002B2CF9AE}" pid="45" name="FSC#EIBPRECONFIG@1.1001:EIBProcessResponsiblePhone">
    <vt:lpwstr/>
  </property>
  <property fmtid="{D5CDD505-2E9C-101B-9397-08002B2CF9AE}" pid="46" name="FSC#EIBPRECONFIG@1.1001:EIBProcessResponsibleMail">
    <vt:lpwstr/>
  </property>
  <property fmtid="{D5CDD505-2E9C-101B-9397-08002B2CF9AE}" pid="47" name="FSC#EIBPRECONFIG@1.1001:EIBProcessResponsibleFax">
    <vt:lpwstr/>
  </property>
  <property fmtid="{D5CDD505-2E9C-101B-9397-08002B2CF9AE}" pid="48" name="FSC#EIBPRECONFIG@1.1001:EIBProcessResponsiblePostTitle">
    <vt:lpwstr/>
  </property>
  <property fmtid="{D5CDD505-2E9C-101B-9397-08002B2CF9AE}" pid="49" name="FSC#EIBPRECONFIG@1.1001:EIBProcessResponsible">
    <vt:lpwstr/>
  </property>
  <property fmtid="{D5CDD505-2E9C-101B-9397-08002B2CF9AE}" pid="50" name="FSC#EIBPRECONFIG@1.1001:OwnerPostTitle">
    <vt:lpwstr>Bakk.</vt:lpwstr>
  </property>
  <property fmtid="{D5CDD505-2E9C-101B-9397-08002B2CF9AE}" pid="51" name="FSC#FMACONFIG@15.1400:FMAFirstApprovedby">
    <vt:lpwstr/>
  </property>
  <property fmtid="{D5CDD505-2E9C-101B-9397-08002B2CF9AE}" pid="52" name="FSC#FMACONFIG@15.1400:FMAFirstApprovedbyEng">
    <vt:lpwstr/>
  </property>
  <property fmtid="{D5CDD505-2E9C-101B-9397-08002B2CF9AE}" pid="53" name="FSC#FMACONFIG@15.1400:FMAApprovedby">
    <vt:lpwstr/>
  </property>
  <property fmtid="{D5CDD505-2E9C-101B-9397-08002B2CF9AE}" pid="54" name="FSC#FMACONFIG@15.1400:FMAApprovedbyEng">
    <vt:lpwstr/>
  </property>
  <property fmtid="{D5CDD505-2E9C-101B-9397-08002B2CF9AE}" pid="55" name="FSC#FMACONFIG@15.1400:FMAJobNr">
    <vt:lpwstr/>
  </property>
  <property fmtid="{D5CDD505-2E9C-101B-9397-08002B2CF9AE}" pid="56" name="FSC#FMACONFIG@15.1400:FMASigManual">
    <vt:lpwstr/>
  </property>
  <property fmtid="{D5CDD505-2E9C-101B-9397-08002B2CF9AE}" pid="57" name="FSC#FMACONFIG@15.1400:FMAOutNr">
    <vt:lpwstr/>
  </property>
  <property fmtid="{D5CDD505-2E9C-101B-9397-08002B2CF9AE}" pid="58" name="FSC#FMACONFIG@15.1400:FMAFirstApprovedRoleFunction">
    <vt:lpwstr/>
  </property>
  <property fmtid="{D5CDD505-2E9C-101B-9397-08002B2CF9AE}" pid="59" name="FSC#FMACONFIG@15.1400:FMAApprovedRoleFunction">
    <vt:lpwstr/>
  </property>
  <property fmtid="{D5CDD505-2E9C-101B-9397-08002B2CF9AE}" pid="60" name="FSC#FMACONFIG@15.1400:FMAOwnerEng">
    <vt:lpwstr>Barbara Reisenhofer</vt:lpwstr>
  </property>
  <property fmtid="{D5CDD505-2E9C-101B-9397-08002B2CF9AE}" pid="61" name="FSC#COOELAK@1.1001:Subject">
    <vt:lpwstr>Bankensanierungs- und -abwicklungsgesetz allgemein_x000d_
Information an WKÖ zu Sanierungsplänen 2016</vt:lpwstr>
  </property>
  <property fmtid="{D5CDD505-2E9C-101B-9397-08002B2CF9AE}" pid="62" name="FSC#COOELAK@1.1001:FileReference">
    <vt:lpwstr>FMA-SG23 2000/0004-SGB/2016</vt:lpwstr>
  </property>
  <property fmtid="{D5CDD505-2E9C-101B-9397-08002B2CF9AE}" pid="63" name="FSC#COOELAK@1.1001:FileRefYear">
    <vt:lpwstr>2016</vt:lpwstr>
  </property>
  <property fmtid="{D5CDD505-2E9C-101B-9397-08002B2CF9AE}" pid="64" name="FSC#COOELAK@1.1001:FileRefOrdinal">
    <vt:lpwstr>4</vt:lpwstr>
  </property>
  <property fmtid="{D5CDD505-2E9C-101B-9397-08002B2CF9AE}" pid="65" name="FSC#COOELAK@1.1001:FileRefOU">
    <vt:lpwstr>SGB</vt:lpwstr>
  </property>
  <property fmtid="{D5CDD505-2E9C-101B-9397-08002B2CF9AE}" pid="66" name="FSC#COOELAK@1.1001:Organization">
    <vt:lpwstr/>
  </property>
  <property fmtid="{D5CDD505-2E9C-101B-9397-08002B2CF9AE}" pid="67" name="FSC#COOELAK@1.1001:Owner">
    <vt:lpwstr>Mag. Barbara Reisenhofer, Bakk.</vt:lpwstr>
  </property>
  <property fmtid="{D5CDD505-2E9C-101B-9397-08002B2CF9AE}" pid="68" name="FSC#COOELAK@1.1001:OwnerExtension">
    <vt:lpwstr>1507</vt:lpwstr>
  </property>
  <property fmtid="{D5CDD505-2E9C-101B-9397-08002B2CF9AE}" pid="69" name="FSC#COOELAK@1.1001:OwnerFaxExtension">
    <vt:lpwstr>1599</vt:lpwstr>
  </property>
  <property fmtid="{D5CDD505-2E9C-101B-9397-08002B2CF9AE}" pid="70" name="FSC#COOELAK@1.1001:DispatchedBy">
    <vt:lpwstr/>
  </property>
  <property fmtid="{D5CDD505-2E9C-101B-9397-08002B2CF9AE}" pid="71" name="FSC#COOELAK@1.1001:DispatchedAt">
    <vt:lpwstr/>
  </property>
  <property fmtid="{D5CDD505-2E9C-101B-9397-08002B2CF9AE}" pid="72" name="FSC#COOELAK@1.1001:ApprovedBy">
    <vt:lpwstr/>
  </property>
  <property fmtid="{D5CDD505-2E9C-101B-9397-08002B2CF9AE}" pid="73" name="FSC#COOELAK@1.1001:ApprovedAt">
    <vt:lpwstr/>
  </property>
  <property fmtid="{D5CDD505-2E9C-101B-9397-08002B2CF9AE}" pid="74" name="FSC#COOELAK@1.1001:Department">
    <vt:lpwstr>FMA - CSA (Horizontale Bankaufsichtsangelegenheiten)</vt:lpwstr>
  </property>
  <property fmtid="{D5CDD505-2E9C-101B-9397-08002B2CF9AE}" pid="75" name="FSC#COOELAK@1.1001:CreatedAt">
    <vt:lpwstr>18.05.2016</vt:lpwstr>
  </property>
  <property fmtid="{D5CDD505-2E9C-101B-9397-08002B2CF9AE}" pid="76" name="FSC#COOELAK@1.1001:OU">
    <vt:lpwstr>FMA - SGB (Aufsicht über sonstige Groß- und Regionalbanken)</vt:lpwstr>
  </property>
  <property fmtid="{D5CDD505-2E9C-101B-9397-08002B2CF9AE}" pid="77" name="FSC#COOELAK@1.1001:Priority">
    <vt:lpwstr> ()</vt:lpwstr>
  </property>
  <property fmtid="{D5CDD505-2E9C-101B-9397-08002B2CF9AE}" pid="78" name="FSC#COOELAK@1.1001:ObjBarCode">
    <vt:lpwstr>*COO.2127.100.14.4386978*</vt:lpwstr>
  </property>
  <property fmtid="{D5CDD505-2E9C-101B-9397-08002B2CF9AE}" pid="79" name="FSC#COOELAK@1.1001:RefBarCode">
    <vt:lpwstr/>
  </property>
  <property fmtid="{D5CDD505-2E9C-101B-9397-08002B2CF9AE}" pid="80" name="FSC#COOELAK@1.1001:FileRefBarCode">
    <vt:lpwstr>*FMA-SG23 2000/0004-SGB/2016*</vt:lpwstr>
  </property>
  <property fmtid="{D5CDD505-2E9C-101B-9397-08002B2CF9AE}" pid="81" name="FSC#COOELAK@1.1001:ExternalRef">
    <vt:lpwstr/>
  </property>
  <property fmtid="{D5CDD505-2E9C-101B-9397-08002B2CF9AE}" pid="82" name="FSC#COOELAK@1.1001:IncomingNumber">
    <vt:lpwstr/>
  </property>
  <property fmtid="{D5CDD505-2E9C-101B-9397-08002B2CF9AE}" pid="83" name="FSC#COOELAK@1.1001:IncomingSubject">
    <vt:lpwstr/>
  </property>
  <property fmtid="{D5CDD505-2E9C-101B-9397-08002B2CF9AE}" pid="84" name="FSC#COOELAK@1.1001:ProcessResponsible">
    <vt:lpwstr/>
  </property>
  <property fmtid="{D5CDD505-2E9C-101B-9397-08002B2CF9AE}" pid="85" name="FSC#COOELAK@1.1001:ProcessResponsiblePhone">
    <vt:lpwstr/>
  </property>
  <property fmtid="{D5CDD505-2E9C-101B-9397-08002B2CF9AE}" pid="86" name="FSC#COOELAK@1.1001:ProcessResponsibleMail">
    <vt:lpwstr/>
  </property>
  <property fmtid="{D5CDD505-2E9C-101B-9397-08002B2CF9AE}" pid="87" name="FSC#COOELAK@1.1001:ProcessResponsibleFax">
    <vt:lpwstr/>
  </property>
  <property fmtid="{D5CDD505-2E9C-101B-9397-08002B2CF9AE}" pid="88" name="FSC#COOELAK@1.1001:ApproverFirstName">
    <vt:lpwstr/>
  </property>
  <property fmtid="{D5CDD505-2E9C-101B-9397-08002B2CF9AE}" pid="89" name="FSC#COOELAK@1.1001:ApproverSurName">
    <vt:lpwstr/>
  </property>
  <property fmtid="{D5CDD505-2E9C-101B-9397-08002B2CF9AE}" pid="90" name="FSC#COOELAK@1.1001:ApproverTitle">
    <vt:lpwstr/>
  </property>
  <property fmtid="{D5CDD505-2E9C-101B-9397-08002B2CF9AE}" pid="91" name="FSC#COOELAK@1.1001:ExternalDate">
    <vt:lpwstr/>
  </property>
  <property fmtid="{D5CDD505-2E9C-101B-9397-08002B2CF9AE}" pid="92" name="FSC#COOELAK@1.1001:SettlementApprovedAt">
    <vt:lpwstr/>
  </property>
  <property fmtid="{D5CDD505-2E9C-101B-9397-08002B2CF9AE}" pid="93" name="FSC#COOELAK@1.1001:BaseNumber">
    <vt:lpwstr>SG23 2000</vt:lpwstr>
  </property>
  <property fmtid="{D5CDD505-2E9C-101B-9397-08002B2CF9AE}" pid="94" name="FSC#COOELAK@1.1001:CurrentUserRolePos">
    <vt:lpwstr>Genehmiger/in</vt:lpwstr>
  </property>
  <property fmtid="{D5CDD505-2E9C-101B-9397-08002B2CF9AE}" pid="95" name="FSC#COOELAK@1.1001:CurrentUserEmail">
    <vt:lpwstr>barbara.reisenhofer@fma.gv.at</vt:lpwstr>
  </property>
  <property fmtid="{D5CDD505-2E9C-101B-9397-08002B2CF9AE}" pid="96" name="FSC#ELAKGOV@1.1001:PersonalSubjGender">
    <vt:lpwstr/>
  </property>
  <property fmtid="{D5CDD505-2E9C-101B-9397-08002B2CF9AE}" pid="97" name="FSC#ELAKGOV@1.1001:PersonalSubjFirstName">
    <vt:lpwstr/>
  </property>
  <property fmtid="{D5CDD505-2E9C-101B-9397-08002B2CF9AE}" pid="98" name="FSC#ELAKGOV@1.1001:PersonalSubjSurName">
    <vt:lpwstr/>
  </property>
  <property fmtid="{D5CDD505-2E9C-101B-9397-08002B2CF9AE}" pid="99" name="FSC#ELAKGOV@1.1001:PersonalSubjSalutation">
    <vt:lpwstr/>
  </property>
  <property fmtid="{D5CDD505-2E9C-101B-9397-08002B2CF9AE}" pid="100" name="FSC#ELAKGOV@1.1001:PersonalSubjAddress">
    <vt:lpwstr/>
  </property>
  <property fmtid="{D5CDD505-2E9C-101B-9397-08002B2CF9AE}" pid="101" name="FSC#ATSTATECFG@1.1001:Office">
    <vt:lpwstr/>
  </property>
  <property fmtid="{D5CDD505-2E9C-101B-9397-08002B2CF9AE}" pid="102" name="FSC#ATSTATECFG@1.1001:Agent">
    <vt:lpwstr/>
  </property>
  <property fmtid="{D5CDD505-2E9C-101B-9397-08002B2CF9AE}" pid="103" name="FSC#ATSTATECFG@1.1001:AgentPhone">
    <vt:lpwstr/>
  </property>
  <property fmtid="{D5CDD505-2E9C-101B-9397-08002B2CF9AE}" pid="104" name="FSC#ATSTATECFG@1.1001:DepartmentFax">
    <vt:lpwstr/>
  </property>
  <property fmtid="{D5CDD505-2E9C-101B-9397-08002B2CF9AE}" pid="105" name="FSC#ATSTATECFG@1.1001:DepartmentEmail">
    <vt:lpwstr/>
  </property>
  <property fmtid="{D5CDD505-2E9C-101B-9397-08002B2CF9AE}" pid="106" name="FSC#ATSTATECFG@1.1001:SubfileDate">
    <vt:lpwstr/>
  </property>
  <property fmtid="{D5CDD505-2E9C-101B-9397-08002B2CF9AE}" pid="107" name="FSC#ATSTATECFG@1.1001:SubfileSubject">
    <vt:lpwstr/>
  </property>
  <property fmtid="{D5CDD505-2E9C-101B-9397-08002B2CF9AE}" pid="108" name="FSC#ATSTATECFG@1.1001:DepartmentZipCode">
    <vt:lpwstr/>
  </property>
  <property fmtid="{D5CDD505-2E9C-101B-9397-08002B2CF9AE}" pid="109" name="FSC#ATSTATECFG@1.1001:DepartmentCountry">
    <vt:lpwstr/>
  </property>
  <property fmtid="{D5CDD505-2E9C-101B-9397-08002B2CF9AE}" pid="110" name="FSC#ATSTATECFG@1.1001:DepartmentCity">
    <vt:lpwstr/>
  </property>
  <property fmtid="{D5CDD505-2E9C-101B-9397-08002B2CF9AE}" pid="111" name="FSC#ATSTATECFG@1.1001:DepartmentStreet">
    <vt:lpwstr/>
  </property>
  <property fmtid="{D5CDD505-2E9C-101B-9397-08002B2CF9AE}" pid="112" name="FSC#ATSTATECFG@1.1001:DepartmentDVR">
    <vt:lpwstr/>
  </property>
  <property fmtid="{D5CDD505-2E9C-101B-9397-08002B2CF9AE}" pid="113" name="FSC#ATSTATECFG@1.1001:DepartmentUID">
    <vt:lpwstr/>
  </property>
  <property fmtid="{D5CDD505-2E9C-101B-9397-08002B2CF9AE}" pid="114" name="FSC#ATSTATECFG@1.1001:SubfileReference">
    <vt:lpwstr/>
  </property>
  <property fmtid="{D5CDD505-2E9C-101B-9397-08002B2CF9AE}" pid="115" name="FSC#ATSTATECFG@1.1001:Clause">
    <vt:lpwstr/>
  </property>
  <property fmtid="{D5CDD505-2E9C-101B-9397-08002B2CF9AE}" pid="116" name="FSC#ATSTATECFG@1.1001:ApprovedSignature">
    <vt:lpwstr/>
  </property>
  <property fmtid="{D5CDD505-2E9C-101B-9397-08002B2CF9AE}" pid="117" name="FSC#ATSTATECFG@1.1001:BankAccount">
    <vt:lpwstr/>
  </property>
  <property fmtid="{D5CDD505-2E9C-101B-9397-08002B2CF9AE}" pid="118" name="FSC#ATSTATECFG@1.1001:BankAccountOwner">
    <vt:lpwstr/>
  </property>
  <property fmtid="{D5CDD505-2E9C-101B-9397-08002B2CF9AE}" pid="119" name="FSC#ATSTATECFG@1.1001:BankInstitute">
    <vt:lpwstr/>
  </property>
  <property fmtid="{D5CDD505-2E9C-101B-9397-08002B2CF9AE}" pid="120" name="FSC#ATSTATECFG@1.1001:BankAccountID">
    <vt:lpwstr/>
  </property>
  <property fmtid="{D5CDD505-2E9C-101B-9397-08002B2CF9AE}" pid="121" name="FSC#ATSTATECFG@1.1001:BankAccountIBAN">
    <vt:lpwstr/>
  </property>
  <property fmtid="{D5CDD505-2E9C-101B-9397-08002B2CF9AE}" pid="122" name="FSC#ATSTATECFG@1.1001:BankAccountBIC">
    <vt:lpwstr/>
  </property>
  <property fmtid="{D5CDD505-2E9C-101B-9397-08002B2CF9AE}" pid="123" name="FSC#ATSTATECFG@1.1001:BankName">
    <vt:lpwstr/>
  </property>
  <property fmtid="{D5CDD505-2E9C-101B-9397-08002B2CF9AE}" pid="124" name="FSC#CCAPRECONFIG@15.1001:AddrAnrede">
    <vt:lpwstr/>
  </property>
  <property fmtid="{D5CDD505-2E9C-101B-9397-08002B2CF9AE}" pid="125" name="FSC#CCAPRECONFIG@15.1001:AddrTitel">
    <vt:lpwstr/>
  </property>
  <property fmtid="{D5CDD505-2E9C-101B-9397-08002B2CF9AE}" pid="126" name="FSC#CCAPRECONFIG@15.1001:AddrNachgestellter_Titel">
    <vt:lpwstr/>
  </property>
  <property fmtid="{D5CDD505-2E9C-101B-9397-08002B2CF9AE}" pid="127" name="FSC#CCAPRECONFIG@15.1001:AddrVorname">
    <vt:lpwstr/>
  </property>
  <property fmtid="{D5CDD505-2E9C-101B-9397-08002B2CF9AE}" pid="128" name="FSC#CCAPRECONFIG@15.1001:AddrNachname">
    <vt:lpwstr/>
  </property>
  <property fmtid="{D5CDD505-2E9C-101B-9397-08002B2CF9AE}" pid="129" name="FSC#CCAPRECONFIG@15.1001:AddrzH">
    <vt:lpwstr/>
  </property>
  <property fmtid="{D5CDD505-2E9C-101B-9397-08002B2CF9AE}" pid="130" name="FSC#CCAPRECONFIG@15.1001:AddrGeschlecht">
    <vt:lpwstr/>
  </property>
  <property fmtid="{D5CDD505-2E9C-101B-9397-08002B2CF9AE}" pid="131" name="FSC#CCAPRECONFIG@15.1001:AddrStrasse">
    <vt:lpwstr/>
  </property>
  <property fmtid="{D5CDD505-2E9C-101B-9397-08002B2CF9AE}" pid="132" name="FSC#CCAPRECONFIG@15.1001:AddrHausnummer">
    <vt:lpwstr/>
  </property>
  <property fmtid="{D5CDD505-2E9C-101B-9397-08002B2CF9AE}" pid="133" name="FSC#CCAPRECONFIG@15.1001:AddrStiege">
    <vt:lpwstr/>
  </property>
  <property fmtid="{D5CDD505-2E9C-101B-9397-08002B2CF9AE}" pid="134" name="FSC#CCAPRECONFIG@15.1001:AddrTuer">
    <vt:lpwstr/>
  </property>
  <property fmtid="{D5CDD505-2E9C-101B-9397-08002B2CF9AE}" pid="135" name="FSC#CCAPRECONFIG@15.1001:AddrPostfach">
    <vt:lpwstr/>
  </property>
  <property fmtid="{D5CDD505-2E9C-101B-9397-08002B2CF9AE}" pid="136" name="FSC#CCAPRECONFIG@15.1001:AddrPostleitzahl">
    <vt:lpwstr/>
  </property>
  <property fmtid="{D5CDD505-2E9C-101B-9397-08002B2CF9AE}" pid="137" name="FSC#CCAPRECONFIG@15.1001:AddrOrt">
    <vt:lpwstr/>
  </property>
  <property fmtid="{D5CDD505-2E9C-101B-9397-08002B2CF9AE}" pid="138" name="FSC#CCAPRECONFIG@15.1001:AddrLand">
    <vt:lpwstr/>
  </property>
  <property fmtid="{D5CDD505-2E9C-101B-9397-08002B2CF9AE}" pid="139" name="FSC#CCAPRECONFIG@15.1001:AddrEmail">
    <vt:lpwstr/>
  </property>
  <property fmtid="{D5CDD505-2E9C-101B-9397-08002B2CF9AE}" pid="140" name="FSC#CCAPRECONFIG@15.1001:AddrAdresse">
    <vt:lpwstr/>
  </property>
  <property fmtid="{D5CDD505-2E9C-101B-9397-08002B2CF9AE}" pid="141" name="FSC#CCAPRECONFIG@15.1001:AddrFax">
    <vt:lpwstr/>
  </property>
  <property fmtid="{D5CDD505-2E9C-101B-9397-08002B2CF9AE}" pid="142" name="FSC#CCAPRECONFIG@15.1001:AddrOrganisationsname">
    <vt:lpwstr/>
  </property>
  <property fmtid="{D5CDD505-2E9C-101B-9397-08002B2CF9AE}" pid="143" name="FSC#CCAPRECONFIG@15.1001:AddrOrganisationskurzname">
    <vt:lpwstr/>
  </property>
  <property fmtid="{D5CDD505-2E9C-101B-9397-08002B2CF9AE}" pid="144" name="FSC#CCAPRECONFIG@15.1001:AddrAbschriftsbemerkung">
    <vt:lpwstr/>
  </property>
  <property fmtid="{D5CDD505-2E9C-101B-9397-08002B2CF9AE}" pid="145" name="FSC#CCAPRECONFIG@15.1001:AddrName_Zeile_2">
    <vt:lpwstr/>
  </property>
  <property fmtid="{D5CDD505-2E9C-101B-9397-08002B2CF9AE}" pid="146" name="FSC#CCAPRECONFIG@15.1001:AddrName_Zeile_3">
    <vt:lpwstr/>
  </property>
  <property fmtid="{D5CDD505-2E9C-101B-9397-08002B2CF9AE}" pid="147" name="FSC#CCAPRECONFIG@15.1001:AddrPostalischeAdresse">
    <vt:lpwstr/>
  </property>
  <property fmtid="{D5CDD505-2E9C-101B-9397-08002B2CF9AE}" pid="148" name="FSC#ATPRECONFIG@1.1001:ChargePreview">
    <vt:lpwstr/>
  </property>
  <property fmtid="{D5CDD505-2E9C-101B-9397-08002B2CF9AE}" pid="149" name="FSC#ATSTATECFG@1.1001:ExternalFile">
    <vt:lpwstr/>
  </property>
  <property fmtid="{D5CDD505-2E9C-101B-9397-08002B2CF9AE}" pid="150" name="FSC#COOSYSTEM@1.1:Container">
    <vt:lpwstr>COO.2127.100.14.4386978</vt:lpwstr>
  </property>
  <property fmtid="{D5CDD505-2E9C-101B-9397-08002B2CF9AE}" pid="151" name="FSC#FSCFOLIO@1.1001:docpropproject">
    <vt:lpwstr/>
  </property>
  <property fmtid="{D5CDD505-2E9C-101B-9397-08002B2CF9AE}" pid="152" name="{A44787D4-0540-4523-9961-78E4036D8C6D}">
    <vt:lpwstr>{D8B8D204-F854-48C0-AE33-51A1C57D1143}</vt:lpwstr>
  </property>
  <property fmtid="{D5CDD505-2E9C-101B-9397-08002B2CF9AE}" pid="153" name="_NewReviewCycle">
    <vt:lpwstr/>
  </property>
</Properties>
</file>