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showInkAnnotation="0" codeName="ThisWorkbook" hidePivotFieldList="1" autoCompressPictures="0"/>
  <mc:AlternateContent xmlns:mc="http://schemas.openxmlformats.org/markup-compatibility/2006">
    <mc:Choice Requires="x15">
      <x15ac:absPath xmlns:x15ac="http://schemas.microsoft.com/office/spreadsheetml/2010/11/ac" url="G:\Bereich AFI\GWP_Policy\Verbände\THK\Risikobewertungstool\"/>
    </mc:Choice>
  </mc:AlternateContent>
  <xr:revisionPtr revIDLastSave="0" documentId="13_ncr:1_{54FC312A-5646-460B-B0CD-CB9D357D68B4}" xr6:coauthVersionLast="36" xr6:coauthVersionMax="36" xr10:uidLastSave="{00000000-0000-0000-0000-000000000000}"/>
  <bookViews>
    <workbookView xWindow="0" yWindow="0" windowWidth="28800" windowHeight="11625" tabRatio="500" xr2:uid="{00000000-000D-0000-FFFF-FFFF00000000}"/>
  </bookViews>
  <sheets>
    <sheet name="CRA 2.0" sheetId="7" r:id="rId1"/>
  </sheets>
  <definedNames>
    <definedName name="_xlnm.Print_Area" localSheetId="0">'CRA 2.0'!$A$1:$D$40</definedName>
    <definedName name="feld1" localSheetId="0">#REF!</definedName>
    <definedName name="feld1">#REF!</definedName>
    <definedName name="feld2" localSheetId="0">#REF!</definedName>
    <definedName name="feld2">#REF!</definedName>
    <definedName name="feld3" localSheetId="0">#REF!</definedName>
    <definedName name="feld3">#REF!</definedName>
    <definedName name="feld4" localSheetId="0">#REF!</definedName>
    <definedName name="feld4">#REF!</definedName>
    <definedName name="feld5" localSheetId="0">#REF!</definedName>
    <definedName name="feld5">#REF!</definedName>
    <definedName name="feld888">#REF!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9" i="7" l="1"/>
  <c r="F4" i="7" l="1"/>
  <c r="F3" i="7"/>
  <c r="F2" i="7"/>
  <c r="F5" i="7"/>
  <c r="F6" i="7"/>
  <c r="F16" i="7"/>
  <c r="F17" i="7"/>
  <c r="F10" i="7" l="1"/>
  <c r="F12" i="7"/>
  <c r="F14" i="7"/>
  <c r="F8" i="7"/>
  <c r="F13" i="7" l="1"/>
  <c r="F11" i="7" l="1"/>
  <c r="D18" i="7" s="1"/>
</calcChain>
</file>

<file path=xl/sharedStrings.xml><?xml version="1.0" encoding="utf-8"?>
<sst xmlns="http://schemas.openxmlformats.org/spreadsheetml/2006/main" count="39" uniqueCount="39">
  <si>
    <t>geringe Risiken (vereinfachte Sorgfaltspflichten nach Art. 10 SPG)</t>
  </si>
  <si>
    <t>normale Risiken (reguläre Sorgfaltspflichten nach Art. 5 SPG)</t>
  </si>
  <si>
    <t xml:space="preserve">erhöhte Risiken (verstärkte Sorgfaltspflichten nach Art. 11 Abs. 1 SPG) </t>
  </si>
  <si>
    <t>hohe Risiken (verstärkte Sorgfaltspflichten nach Art. 11 Abs. 4, 5, oder 6 SPG)</t>
  </si>
  <si>
    <t>geografisches Risiko</t>
  </si>
  <si>
    <t>automatische verstärkte Sorgfaltspflichten</t>
  </si>
  <si>
    <t>&lt;0</t>
  </si>
  <si>
    <t>andere Faktoren</t>
  </si>
  <si>
    <r>
      <t>VP, WB oder Ausschüttungsempfänger ist PEP (Art. 11 Abs. 4 SPG)</t>
    </r>
    <r>
      <rPr>
        <vertAlign val="superscript"/>
        <sz val="12"/>
        <color theme="1"/>
        <rFont val="Calibri"/>
        <family val="2"/>
        <scheme val="minor"/>
      </rPr>
      <t>1</t>
    </r>
  </si>
  <si>
    <r>
      <t>komplexe Strukturen, komplexe und ungewöhnlich grosse Transaktionen sowie Transaktionsmuster, die keinen offenkundigen wirtschaftlichen oder erkennbaren rechtmässigen Zweck verfolgen (Art. 11 Abs. 6 Bst. a SPG)</t>
    </r>
    <r>
      <rPr>
        <vertAlign val="superscript"/>
        <sz val="12"/>
        <color theme="1"/>
        <rFont val="Calibri"/>
        <family val="2"/>
        <scheme val="minor"/>
      </rPr>
      <t>2</t>
    </r>
  </si>
  <si>
    <t xml:space="preserve">siehe Ausführungen unter 5.8.4 der FMA-Richtlinie 2013/1 zum risikobasierten Ansatz </t>
  </si>
  <si>
    <t>VP/WB in Ländern mit strategischen Mängeln (Art. 11 Abs. 6 Bst. b SPG)</t>
  </si>
  <si>
    <t>&lt;3</t>
  </si>
  <si>
    <t>&lt;25</t>
  </si>
  <si>
    <t xml:space="preserve">https://www.fma-li.li/files/fma/fma-rl-2013-1-liste-a.pdf  </t>
  </si>
  <si>
    <t xml:space="preserve">sollte der effektive Einbringer (EE) nicht zugleich VP oder WB sein, ist es essentiell, auch den EE zu berücksichtigen </t>
  </si>
  <si>
    <t xml:space="preserve">EE (bei Stiftungen/Trusts sowie UCs) oder WBs (bei "stand-alone" Körperschaften) </t>
  </si>
  <si>
    <t>mindestens alle 2 Jahre</t>
  </si>
  <si>
    <r>
      <rPr>
        <u/>
        <sz val="12"/>
        <color theme="1"/>
        <rFont val="Calibri"/>
        <family val="2"/>
        <scheme val="minor"/>
      </rPr>
      <t>Lediglich der Vollständigkeit halber</t>
    </r>
    <r>
      <rPr>
        <sz val="12"/>
        <color theme="1"/>
        <rFont val="Calibri"/>
        <family val="2"/>
        <scheme val="minor"/>
      </rPr>
      <t>: Die Pflicht zur Erstattung von Verdachtsmitteilungen nach Art. 17 SPG besteht unabhängig davon, ob die Geschäftsbeziehung gemäss der vorliegenden Risikokategorisierung erhöhte Risiken aufweist. Weiterhin sind hier insbesondere die Anhaltspunkte für Geldwäscherei, organisierte Kriminalität und Terrorismusfinanzierung gemäss Anhang 3 SPV zu beachten.</t>
    </r>
  </si>
  <si>
    <t xml:space="preserve">Liste A (erhöhtes Länderrisiko): </t>
  </si>
  <si>
    <t xml:space="preserve">Mitteilung nach Art. 17 SPG wegen Verdacht auf Geldwäscherei, eine Vortat der Geldwäscherei, organisierte Kriminalität oder Terrorismusfinanzierung 
(mindestens 2 Jahre; ausser Verdachtsmomente können in der Folge ausgeräumt werden) </t>
  </si>
  <si>
    <t>Transaktions-volumen</t>
  </si>
  <si>
    <t>steuerliche Offenlegung ist klar dokumentiert bspw. durch Dokumentation einer Offenlegung (bspw. Selbstanzeige) oder Steuerbestätigung durch einen Experten unter Nennung des effektiven Einbringers (bei Stiftungen und Trusts) oder allen WB’s (bei stand-alone Körperschaften) sowie des betroffenen Rechtsträgers;</t>
  </si>
  <si>
    <t>einschliesslich Darlehen, Immobilienkäufe, Beteiligungserwerb, etc.</t>
  </si>
  <si>
    <t>OPTIONAL: individuelles Kriterium, das zu einer Risikoerhöhung führt; …………………………………………………………………………………………..</t>
  </si>
  <si>
    <t>OPTIONAL: individuelles Kriterium, das zu einer Risikominderung führt; dieses ist detailliert zu begründen; die Plausibilität dieses Kriteriums ist Gegenstand der SPG-Kontrolle; …………………………………………………………….</t>
  </si>
  <si>
    <t>Risikobewertung sorgfaltspflichtiger Geschäftsbeziehungen (Version 2.0)</t>
  </si>
  <si>
    <r>
      <t>hohes jährliches Transaktionsvolumen</t>
    </r>
    <r>
      <rPr>
        <vertAlign val="superscript"/>
        <sz val="12"/>
        <color theme="1"/>
        <rFont val="Calibri"/>
        <family val="2"/>
        <scheme val="minor"/>
      </rPr>
      <t>3</t>
    </r>
    <r>
      <rPr>
        <sz val="12"/>
        <color theme="1"/>
        <rFont val="Calibri"/>
        <family val="2"/>
        <scheme val="minor"/>
      </rPr>
      <t xml:space="preserve"> (&gt; CHF 5 Mio. </t>
    </r>
    <r>
      <rPr>
        <u/>
        <sz val="12"/>
        <color theme="1"/>
        <rFont val="Calibri"/>
        <family val="2"/>
        <scheme val="minor"/>
      </rPr>
      <t>UND</t>
    </r>
    <r>
      <rPr>
        <sz val="12"/>
        <color theme="1"/>
        <rFont val="Calibri"/>
        <family val="2"/>
        <scheme val="minor"/>
      </rPr>
      <t xml:space="preserve"> &gt; 10% der Vermögenswerte); Transaktionen zwischen Konti (inkl. Depotkonten) des selben WB sind hiervon ausgenommen; (Durchschnittsbetrachtung auf 3 Jahre zulässig); </t>
    </r>
    <r>
      <rPr>
        <u/>
        <sz val="12"/>
        <color rgb="FFFF0000"/>
        <rFont val="Calibri"/>
        <family val="2"/>
        <scheme val="minor"/>
      </rPr>
      <t/>
    </r>
  </si>
  <si>
    <r>
      <t xml:space="preserve">ein effektiver Einbringer (bei Stiftungen/Trusts sowie Underlying Companies (UCs)) oder ein WB (bei "stand-alone" Körperschaften) mit Wohnsitz in Land mit erhöhtem Länderrrisiko (Liste A) </t>
    </r>
    <r>
      <rPr>
        <u/>
        <sz val="12"/>
        <color theme="1"/>
        <rFont val="Calibri"/>
        <family val="2"/>
        <scheme val="minor"/>
      </rPr>
      <t>ODER</t>
    </r>
    <r>
      <rPr>
        <sz val="12"/>
        <color theme="1"/>
        <rFont val="Calibri"/>
        <family val="2"/>
        <scheme val="minor"/>
      </rPr>
      <t xml:space="preserve"> Herkunft des effektiven Einbringers unbekannt</t>
    </r>
    <r>
      <rPr>
        <vertAlign val="superscript"/>
        <sz val="12"/>
        <color theme="1"/>
        <rFont val="Calibri"/>
        <family val="2"/>
        <scheme val="minor"/>
      </rPr>
      <t>4</t>
    </r>
  </si>
  <si>
    <r>
      <t xml:space="preserve">alle effektiven Einbringer (bei Stiftungen/Trusts sowie UCs) oder alle WBs (bei "stand-alone" Körperschaften) wurden im Rahmen des AIA/ FATCA gemeldet </t>
    </r>
    <r>
      <rPr>
        <sz val="12"/>
        <color theme="1"/>
        <rFont val="Calibri"/>
        <family val="2"/>
      </rPr>
      <t>ODER</t>
    </r>
  </si>
  <si>
    <r>
      <t>Rechtsträger ohne Handels-, Fabrikations- oder anderes nach kaufmännischer Art geführtes Gewerbe; typischerweise ohne eigene Geschäftsräume oder Personal (inkl. Fakturierungsgesellschaften)</t>
    </r>
    <r>
      <rPr>
        <sz val="12"/>
        <color theme="1"/>
        <rFont val="Calibri"/>
        <family val="2"/>
        <scheme val="minor"/>
      </rPr>
      <t xml:space="preserve"> (Regelfall bei Stiftungen)</t>
    </r>
  </si>
  <si>
    <r>
      <t>Geschäftstätigkeit auf Ebene Geschäftsbeziehung oder EE/WB</t>
    </r>
    <r>
      <rPr>
        <vertAlign val="superscript"/>
        <sz val="12"/>
        <color theme="1"/>
        <rFont val="Calibri"/>
        <family val="2"/>
        <scheme val="minor"/>
      </rPr>
      <t>5</t>
    </r>
    <r>
      <rPr>
        <sz val="12"/>
        <color theme="1"/>
        <rFont val="Calibri"/>
        <family val="2"/>
        <scheme val="minor"/>
      </rPr>
      <t xml:space="preserve"> in sensitiver Branche 
(z.B.: Rohstoffhandel, Edelstein- und Diamantenhändler, Glückspieldienstleister, Rüstungsgüter, Kunst-/Antiquitätenhändler, Händler, die regelmässig Barzahlungen &gt; CHF 10'000 entgegenehmen) </t>
    </r>
  </si>
  <si>
    <t>Erbringung von Dienstleistungsen für "high-net-worth" individuals (&gt; CHF 1 Mio.) bzw. deren Familien oder Geschäftsbetriebe (Regelfall bei Stiftungen)</t>
  </si>
  <si>
    <r>
      <rPr>
        <sz val="12"/>
        <color theme="1"/>
        <rFont val="Calibri"/>
        <family val="2"/>
        <scheme val="minor"/>
      </rPr>
      <t xml:space="preserve">Herkunft der eingebrachten Vermögenswerte und des Gesamtvermögens des effektiven Einbringers anhand </t>
    </r>
    <r>
      <rPr>
        <u/>
        <sz val="12"/>
        <color theme="1"/>
        <rFont val="Calibri"/>
        <family val="2"/>
        <scheme val="minor"/>
      </rPr>
      <t>unabhängiger, öffentlich verfügbarer</t>
    </r>
    <r>
      <rPr>
        <sz val="12"/>
        <color theme="1"/>
        <rFont val="Calibri"/>
        <family val="2"/>
        <scheme val="minor"/>
      </rPr>
      <t xml:space="preserve"> Informationen nachvollziehbar (siehe 5.3.3 der FMA-Richtlinie) ODER</t>
    </r>
  </si>
  <si>
    <r>
      <t xml:space="preserve"> häufiger</t>
    </r>
    <r>
      <rPr>
        <vertAlign val="superscript"/>
        <sz val="11"/>
        <color theme="1"/>
        <rFont val="Calibri"/>
        <family val="2"/>
      </rPr>
      <t>6</t>
    </r>
    <r>
      <rPr>
        <sz val="11"/>
        <color theme="1"/>
        <rFont val="Calibri"/>
        <family val="2"/>
      </rPr>
      <t xml:space="preserve"> </t>
    </r>
    <r>
      <rPr>
        <sz val="12"/>
        <color theme="1"/>
        <rFont val="Calibri"/>
        <family val="2"/>
        <scheme val="minor"/>
      </rPr>
      <t xml:space="preserve">persönlicher Kontakt (face-to-face) seit über 10 Jahren mit EE oder (Ermessens-)Begünstigten (bei Stiftungen/Trusts sowie UCs) oder WBs (bei "stand-alone" Körperschaften) </t>
    </r>
  </si>
  <si>
    <r>
      <t xml:space="preserve">bei jenen Alt-Geschäftsbeziehungen, bei denen die Herkunft des effektiven Einbringers (EE) unklar ist, es jedoch starke Indizien für dessen Herkunft gibt (bspw. aufgrund des Wohnsitzes familiär verbundener Ermessensbegünstigter), kann auf die vermutete Herkunft abgestellt werden (d.h. keine Risikoerhöhung bei starkem Indiz, dass EE nicht aus Land mit erhöhtem Risiko stammt);  </t>
    </r>
    <r>
      <rPr>
        <sz val="12"/>
        <color theme="1"/>
        <rFont val="Calibri"/>
        <family val="2"/>
        <scheme val="minor"/>
      </rPr>
      <t>die Herkunft eines bereits verstorbenen Einbringers kann ausser Betracht bleiben;</t>
    </r>
  </si>
  <si>
    <t>negative Medienberichte, welche noch keine Mitteilung nach Art. 17 SPG bedingen</t>
  </si>
  <si>
    <t>Ersteller:</t>
  </si>
  <si>
    <t>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</si>
</sst>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sz val="11"/>
      <color theme="1"/>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sz val="12"/>
      <color theme="1"/>
      <name val="Wingdings"/>
      <family val="2"/>
    </font>
    <font>
      <sz val="12"/>
      <color theme="1"/>
      <name val="ＭＳ ゴシック"/>
      <family val="2"/>
    </font>
    <font>
      <u/>
      <sz val="12"/>
      <color theme="1"/>
      <name val="Calibri"/>
      <family val="2"/>
      <scheme val="minor"/>
    </font>
    <font>
      <sz val="12"/>
      <color theme="1"/>
      <name val="Calibri"/>
      <family val="2"/>
    </font>
    <font>
      <vertAlign val="superscript"/>
      <sz val="12"/>
      <color theme="1"/>
      <name val="Calibri"/>
      <family val="2"/>
      <scheme val="minor"/>
    </font>
    <font>
      <b/>
      <sz val="11"/>
      <color theme="1"/>
      <name val="Calibri"/>
      <family val="2"/>
      <scheme val="minor"/>
    </font>
    <font>
      <sz val="11"/>
      <color theme="1"/>
      <name val="Calibri"/>
      <family val="2"/>
    </font>
    <font>
      <vertAlign val="superscript"/>
      <sz val="11"/>
      <color theme="1"/>
      <name val="Calibri"/>
      <family val="2"/>
    </font>
    <font>
      <u/>
      <sz val="12"/>
      <color rgb="FFFF0000"/>
      <name val="Calibri"/>
      <family val="2"/>
      <scheme val="minor"/>
    </font>
  </fonts>
  <fills count="12">
    <fill>
      <patternFill patternType="none"/>
    </fill>
    <fill>
      <patternFill patternType="gray125"/>
    </fill>
    <fill>
      <patternFill patternType="solid">
        <fgColor theme="1" tint="0.499984740745262"/>
        <bgColor indexed="64"/>
      </patternFill>
    </fill>
    <fill>
      <patternFill patternType="solid">
        <fgColor rgb="FFFFC000"/>
        <bgColor indexed="64"/>
      </patternFill>
    </fill>
    <fill>
      <patternFill patternType="solid">
        <fgColor theme="1"/>
        <bgColor indexed="64"/>
      </patternFill>
    </fill>
    <fill>
      <patternFill patternType="solid">
        <fgColor rgb="FFFF0000"/>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9">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right style="thin">
        <color theme="0"/>
      </right>
      <top style="thin">
        <color theme="0"/>
      </top>
      <bottom/>
      <diagonal/>
    </border>
  </borders>
  <cellStyleXfs count="22">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64">
    <xf numFmtId="0" fontId="0" fillId="0" borderId="0" xfId="0"/>
    <xf numFmtId="0" fontId="5" fillId="7" borderId="1" xfId="0" applyFont="1" applyFill="1" applyBorder="1" applyAlignment="1">
      <alignment horizontal="center"/>
    </xf>
    <xf numFmtId="0" fontId="5" fillId="9" borderId="1" xfId="0" applyFont="1" applyFill="1" applyBorder="1" applyAlignment="1">
      <alignment horizontal="center"/>
    </xf>
    <xf numFmtId="0" fontId="2" fillId="2" borderId="1" xfId="0" applyFont="1" applyFill="1" applyBorder="1" applyAlignment="1">
      <alignment wrapText="1"/>
    </xf>
    <xf numFmtId="0" fontId="2" fillId="2" borderId="1" xfId="0" applyFont="1" applyFill="1" applyBorder="1" applyAlignment="1">
      <alignment horizontal="center"/>
    </xf>
    <xf numFmtId="0" fontId="0" fillId="0" borderId="1" xfId="0" applyBorder="1"/>
    <xf numFmtId="0" fontId="2" fillId="0" borderId="1" xfId="0" applyFont="1" applyBorder="1"/>
    <xf numFmtId="0" fontId="0" fillId="0" borderId="0" xfId="0" applyBorder="1"/>
    <xf numFmtId="0" fontId="0" fillId="4" borderId="0" xfId="0" applyFill="1" applyBorder="1" applyAlignment="1">
      <alignment wrapText="1"/>
    </xf>
    <xf numFmtId="0" fontId="0" fillId="5" borderId="0" xfId="0" applyFill="1" applyBorder="1" applyAlignment="1">
      <alignment wrapText="1"/>
    </xf>
    <xf numFmtId="0" fontId="0" fillId="3" borderId="0" xfId="0" applyFill="1" applyBorder="1" applyAlignment="1">
      <alignment wrapText="1"/>
    </xf>
    <xf numFmtId="0" fontId="0" fillId="6" borderId="0" xfId="0" applyFill="1" applyBorder="1" applyAlignment="1">
      <alignment wrapText="1"/>
    </xf>
    <xf numFmtId="0" fontId="0" fillId="0" borderId="0" xfId="0" applyBorder="1" applyAlignment="1">
      <alignment horizontal="left"/>
    </xf>
    <xf numFmtId="0" fontId="5" fillId="10" borderId="1" xfId="0" applyFont="1" applyFill="1" applyBorder="1" applyAlignment="1">
      <alignment horizontal="center"/>
    </xf>
    <xf numFmtId="0" fontId="5" fillId="11" borderId="1" xfId="0" applyFont="1" applyFill="1" applyBorder="1" applyAlignment="1">
      <alignment horizontal="center"/>
    </xf>
    <xf numFmtId="0" fontId="8" fillId="0" borderId="0" xfId="0" applyFont="1" applyBorder="1"/>
    <xf numFmtId="0" fontId="0" fillId="0" borderId="0" xfId="0" applyAlignment="1">
      <alignment vertical="top"/>
    </xf>
    <xf numFmtId="0" fontId="0" fillId="0" borderId="0" xfId="0" applyAlignment="1">
      <alignment vertical="center"/>
    </xf>
    <xf numFmtId="0" fontId="0" fillId="0" borderId="3" xfId="0" applyBorder="1"/>
    <xf numFmtId="0" fontId="0" fillId="8" borderId="0" xfId="0" applyFill="1" applyBorder="1" applyAlignment="1">
      <alignment horizontal="center"/>
    </xf>
    <xf numFmtId="49" fontId="0" fillId="0" borderId="0" xfId="0" applyNumberFormat="1" applyAlignment="1">
      <alignment wrapText="1"/>
    </xf>
    <xf numFmtId="0" fontId="0" fillId="0" borderId="0" xfId="0" applyFill="1" applyBorder="1" applyAlignment="1">
      <alignment horizontal="left"/>
    </xf>
    <xf numFmtId="0" fontId="3" fillId="0" borderId="0" xfId="21" applyFill="1" applyBorder="1" applyAlignment="1">
      <alignment horizontal="left"/>
    </xf>
    <xf numFmtId="49" fontId="0" fillId="11" borderId="2" xfId="0" applyNumberFormat="1" applyFill="1" applyBorder="1" applyAlignment="1">
      <alignment horizontal="center" vertical="center" textRotation="90" wrapText="1"/>
    </xf>
    <xf numFmtId="0" fontId="10" fillId="0" borderId="0" xfId="0" applyFont="1" applyAlignment="1">
      <alignment vertical="center"/>
    </xf>
    <xf numFmtId="0" fontId="1" fillId="0" borderId="0" xfId="0" applyFont="1" applyAlignment="1">
      <alignment vertical="center"/>
    </xf>
    <xf numFmtId="0" fontId="2" fillId="0" borderId="1" xfId="0" applyFont="1" applyBorder="1" applyAlignment="1">
      <alignment vertical="center"/>
    </xf>
    <xf numFmtId="0" fontId="0" fillId="0" borderId="1" xfId="0" applyBorder="1" applyAlignment="1">
      <alignment vertical="center"/>
    </xf>
    <xf numFmtId="0" fontId="2" fillId="0" borderId="3" xfId="0" applyFont="1" applyBorder="1"/>
    <xf numFmtId="49" fontId="0" fillId="10" borderId="0" xfId="0" applyNumberFormat="1" applyFill="1" applyBorder="1" applyAlignment="1">
      <alignment horizontal="center" vertical="center" textRotation="90"/>
    </xf>
    <xf numFmtId="0" fontId="0" fillId="7" borderId="1" xfId="0" applyFont="1" applyFill="1" applyBorder="1" applyAlignment="1">
      <alignment vertical="center" wrapText="1"/>
    </xf>
    <xf numFmtId="0" fontId="0" fillId="7" borderId="1" xfId="0" applyFont="1" applyFill="1" applyBorder="1" applyAlignment="1">
      <alignment horizontal="center" vertical="center" wrapText="1"/>
    </xf>
    <xf numFmtId="0" fontId="0" fillId="11" borderId="1" xfId="0" applyFont="1" applyFill="1" applyBorder="1" applyAlignment="1">
      <alignment vertical="center" wrapText="1"/>
    </xf>
    <xf numFmtId="0" fontId="0" fillId="11" borderId="1" xfId="0" applyFont="1" applyFill="1" applyBorder="1" applyAlignment="1">
      <alignment horizontal="center" vertical="center" wrapText="1"/>
    </xf>
    <xf numFmtId="0" fontId="0" fillId="9" borderId="1" xfId="0" applyFont="1" applyFill="1" applyBorder="1" applyAlignment="1">
      <alignment vertical="center" wrapText="1"/>
    </xf>
    <xf numFmtId="0" fontId="0" fillId="9" borderId="1" xfId="0" applyFont="1" applyFill="1" applyBorder="1" applyAlignment="1">
      <alignment horizontal="center" vertical="center" wrapText="1"/>
    </xf>
    <xf numFmtId="0" fontId="0" fillId="9" borderId="4" xfId="0" applyFont="1" applyFill="1" applyBorder="1" applyAlignment="1">
      <alignment vertical="center" wrapText="1"/>
    </xf>
    <xf numFmtId="0" fontId="8" fillId="9" borderId="6" xfId="0" applyFont="1" applyFill="1" applyBorder="1" applyAlignment="1">
      <alignment vertical="center" wrapText="1"/>
    </xf>
    <xf numFmtId="0" fontId="0" fillId="10" borderId="1" xfId="0" applyFont="1" applyFill="1" applyBorder="1" applyAlignment="1">
      <alignment vertical="center" wrapText="1"/>
    </xf>
    <xf numFmtId="0" fontId="0"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0" fillId="10" borderId="4" xfId="0" applyFont="1" applyFill="1" applyBorder="1" applyAlignment="1">
      <alignment vertical="center" wrapText="1"/>
    </xf>
    <xf numFmtId="0" fontId="0" fillId="10" borderId="6" xfId="0" applyFont="1" applyFill="1" applyBorder="1" applyAlignment="1">
      <alignment vertical="center" wrapText="1"/>
    </xf>
    <xf numFmtId="0" fontId="0" fillId="10" borderId="0" xfId="0" applyFont="1" applyFill="1" applyBorder="1" applyAlignment="1">
      <alignment vertical="center" wrapText="1"/>
    </xf>
    <xf numFmtId="0" fontId="0" fillId="10" borderId="8" xfId="0" applyFont="1" applyFill="1" applyBorder="1" applyAlignment="1">
      <alignment vertical="center" wrapText="1"/>
    </xf>
    <xf numFmtId="0" fontId="0" fillId="0" borderId="0" xfId="0" applyFont="1"/>
    <xf numFmtId="49" fontId="0" fillId="0" borderId="0" xfId="0" applyNumberFormat="1" applyFont="1" applyAlignment="1">
      <alignment wrapText="1"/>
    </xf>
    <xf numFmtId="49" fontId="0" fillId="0" borderId="0" xfId="0" applyNumberFormat="1" applyFont="1" applyBorder="1" applyAlignment="1">
      <alignment wrapText="1"/>
    </xf>
    <xf numFmtId="0" fontId="0" fillId="0" borderId="0" xfId="0" applyFont="1" applyBorder="1"/>
    <xf numFmtId="0" fontId="0" fillId="0" borderId="0" xfId="0" applyFont="1" applyBorder="1" applyAlignment="1">
      <alignment horizontal="left"/>
    </xf>
    <xf numFmtId="0" fontId="0" fillId="0" borderId="0" xfId="0" applyFont="1" applyFill="1" applyBorder="1" applyAlignment="1">
      <alignment vertical="center" wrapText="1"/>
    </xf>
    <xf numFmtId="0" fontId="6" fillId="10" borderId="5" xfId="0" applyFont="1" applyFill="1" applyBorder="1" applyAlignment="1">
      <alignment horizontal="center"/>
    </xf>
    <xf numFmtId="0" fontId="6" fillId="10" borderId="7" xfId="0" applyFont="1" applyFill="1" applyBorder="1" applyAlignment="1">
      <alignment horizontal="center"/>
    </xf>
    <xf numFmtId="49" fontId="0" fillId="10" borderId="0" xfId="0" applyNumberFormat="1" applyFill="1" applyBorder="1" applyAlignment="1">
      <alignment horizontal="center" vertical="center" textRotation="90"/>
    </xf>
    <xf numFmtId="0" fontId="0" fillId="9" borderId="4"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5" fillId="9" borderId="4" xfId="0" applyFont="1" applyFill="1" applyBorder="1" applyAlignment="1">
      <alignment horizontal="center"/>
    </xf>
    <xf numFmtId="0" fontId="5" fillId="9" borderId="6" xfId="0" applyFont="1" applyFill="1" applyBorder="1" applyAlignment="1">
      <alignment horizontal="center"/>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49" fontId="0" fillId="7" borderId="2" xfId="0" applyNumberFormat="1" applyFill="1" applyBorder="1" applyAlignment="1">
      <alignment horizontal="center" vertical="center" textRotation="90" wrapText="1"/>
    </xf>
    <xf numFmtId="49" fontId="0" fillId="9" borderId="2" xfId="0" applyNumberFormat="1" applyFill="1" applyBorder="1" applyAlignment="1">
      <alignment horizontal="center" vertical="center" textRotation="90"/>
    </xf>
    <xf numFmtId="0" fontId="0" fillId="10" borderId="4" xfId="0" applyFont="1" applyFill="1" applyBorder="1" applyAlignment="1">
      <alignment horizontal="center" vertical="center" wrapText="1"/>
    </xf>
    <xf numFmtId="0" fontId="0" fillId="10" borderId="6" xfId="0" applyFont="1" applyFill="1" applyBorder="1" applyAlignment="1">
      <alignment horizontal="center" vertical="center" wrapText="1"/>
    </xf>
  </cellXfs>
  <cellStyles count="22">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cellStyle name="Stand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E$4" lockText="1" noThreeD="1"/>
</file>

<file path=xl/ctrlProps/ctrlProp10.xml><?xml version="1.0" encoding="utf-8"?>
<formControlPr xmlns="http://schemas.microsoft.com/office/spreadsheetml/2009/9/main" objectType="CheckBox" fmlaLink="$E$5" lockText="1" noThreeD="1"/>
</file>

<file path=xl/ctrlProps/ctrlProp11.xml><?xml version="1.0" encoding="utf-8"?>
<formControlPr xmlns="http://schemas.microsoft.com/office/spreadsheetml/2009/9/main" objectType="CheckBox" fmlaLink="$E$9" lockText="1" noThreeD="1"/>
</file>

<file path=xl/ctrlProps/ctrlProp12.xml><?xml version="1.0" encoding="utf-8"?>
<formControlPr xmlns="http://schemas.microsoft.com/office/spreadsheetml/2009/9/main" objectType="CheckBox" fmlaLink="$E$10" lockText="1" noThreeD="1"/>
</file>

<file path=xl/ctrlProps/ctrlProp13.xml><?xml version="1.0" encoding="utf-8"?>
<formControlPr xmlns="http://schemas.microsoft.com/office/spreadsheetml/2009/9/main" objectType="CheckBox" fmlaLink="$E$16" lockText="1" noThreeD="1"/>
</file>

<file path=xl/ctrlProps/ctrlProp14.xml><?xml version="1.0" encoding="utf-8"?>
<formControlPr xmlns="http://schemas.microsoft.com/office/spreadsheetml/2009/9/main" objectType="CheckBox" fmlaLink="$E$17" lockText="1" noThreeD="1"/>
</file>

<file path=xl/ctrlProps/ctrlProp2.xml><?xml version="1.0" encoding="utf-8"?>
<formControlPr xmlns="http://schemas.microsoft.com/office/spreadsheetml/2009/9/main" objectType="CheckBox" fmlaLink="$E$6" lockText="1" noThreeD="1"/>
</file>

<file path=xl/ctrlProps/ctrlProp3.xml><?xml version="1.0" encoding="utf-8"?>
<formControlPr xmlns="http://schemas.microsoft.com/office/spreadsheetml/2009/9/main" objectType="CheckBox" fmlaLink="$E$13" lockText="1" noThreeD="1"/>
</file>

<file path=xl/ctrlProps/ctrlProp4.xml><?xml version="1.0" encoding="utf-8"?>
<formControlPr xmlns="http://schemas.microsoft.com/office/spreadsheetml/2009/9/main" objectType="CheckBox" fmlaLink="$E$11" lockText="1" noThreeD="1"/>
</file>

<file path=xl/ctrlProps/ctrlProp5.xml><?xml version="1.0" encoding="utf-8"?>
<formControlPr xmlns="http://schemas.microsoft.com/office/spreadsheetml/2009/9/main" objectType="CheckBox" fmlaLink="$E$8" lockText="1" noThreeD="1"/>
</file>

<file path=xl/ctrlProps/ctrlProp6.xml><?xml version="1.0" encoding="utf-8"?>
<formControlPr xmlns="http://schemas.microsoft.com/office/spreadsheetml/2009/9/main" objectType="CheckBox" fmlaLink="$E$2" lockText="1" noThreeD="1"/>
</file>

<file path=xl/ctrlProps/ctrlProp7.xml><?xml version="1.0" encoding="utf-8"?>
<formControlPr xmlns="http://schemas.microsoft.com/office/spreadsheetml/2009/9/main" objectType="CheckBox" fmlaLink="$E$3" lockText="1" noThreeD="1"/>
</file>

<file path=xl/ctrlProps/ctrlProp8.xml><?xml version="1.0" encoding="utf-8"?>
<formControlPr xmlns="http://schemas.microsoft.com/office/spreadsheetml/2009/9/main" objectType="CheckBox" fmlaLink="$E$14" lockText="1" noThreeD="1"/>
</file>

<file path=xl/ctrlProps/ctrlProp9.xml><?xml version="1.0" encoding="utf-8"?>
<formControlPr xmlns="http://schemas.microsoft.com/office/spreadsheetml/2009/9/main" objectType="CheckBox" fmlaLink="$E$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152400</xdr:colOff>
          <xdr:row>2</xdr:row>
          <xdr:rowOff>447675</xdr:rowOff>
        </xdr:from>
        <xdr:to>
          <xdr:col>3</xdr:col>
          <xdr:colOff>561975</xdr:colOff>
          <xdr:row>4</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5</xdr:row>
          <xdr:rowOff>9525</xdr:rowOff>
        </xdr:from>
        <xdr:to>
          <xdr:col>3</xdr:col>
          <xdr:colOff>561975</xdr:colOff>
          <xdr:row>6</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12</xdr:row>
          <xdr:rowOff>9525</xdr:rowOff>
        </xdr:from>
        <xdr:to>
          <xdr:col>3</xdr:col>
          <xdr:colOff>542925</xdr:colOff>
          <xdr:row>13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10</xdr:row>
          <xdr:rowOff>9525</xdr:rowOff>
        </xdr:from>
        <xdr:to>
          <xdr:col>3</xdr:col>
          <xdr:colOff>542925</xdr:colOff>
          <xdr:row>11</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6</xdr:row>
          <xdr:rowOff>247650</xdr:rowOff>
        </xdr:from>
        <xdr:to>
          <xdr:col>3</xdr:col>
          <xdr:colOff>552450</xdr:colOff>
          <xdr:row>7</xdr:row>
          <xdr:rowOff>323850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xdr:row>
          <xdr:rowOff>9525</xdr:rowOff>
        </xdr:from>
        <xdr:to>
          <xdr:col>3</xdr:col>
          <xdr:colOff>561975</xdr:colOff>
          <xdr:row>2</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2</xdr:row>
          <xdr:rowOff>9525</xdr:rowOff>
        </xdr:from>
        <xdr:to>
          <xdr:col>3</xdr:col>
          <xdr:colOff>561975</xdr:colOff>
          <xdr:row>3</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13</xdr:row>
          <xdr:rowOff>219075</xdr:rowOff>
        </xdr:from>
        <xdr:to>
          <xdr:col>3</xdr:col>
          <xdr:colOff>561975</xdr:colOff>
          <xdr:row>14</xdr:row>
          <xdr:rowOff>152400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11</xdr:row>
          <xdr:rowOff>9525</xdr:rowOff>
        </xdr:from>
        <xdr:to>
          <xdr:col>3</xdr:col>
          <xdr:colOff>542925</xdr:colOff>
          <xdr:row>12</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4</xdr:row>
          <xdr:rowOff>114300</xdr:rowOff>
        </xdr:from>
        <xdr:to>
          <xdr:col>3</xdr:col>
          <xdr:colOff>571500</xdr:colOff>
          <xdr:row>4</xdr:row>
          <xdr:rowOff>723900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8</xdr:row>
          <xdr:rowOff>9525</xdr:rowOff>
        </xdr:from>
        <xdr:to>
          <xdr:col>3</xdr:col>
          <xdr:colOff>542925</xdr:colOff>
          <xdr:row>9</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9</xdr:row>
          <xdr:rowOff>9525</xdr:rowOff>
        </xdr:from>
        <xdr:to>
          <xdr:col>3</xdr:col>
          <xdr:colOff>542925</xdr:colOff>
          <xdr:row>10</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15</xdr:row>
          <xdr:rowOff>9525</xdr:rowOff>
        </xdr:from>
        <xdr:to>
          <xdr:col>3</xdr:col>
          <xdr:colOff>542925</xdr:colOff>
          <xdr:row>16</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16</xdr:row>
          <xdr:rowOff>9525</xdr:rowOff>
        </xdr:from>
        <xdr:to>
          <xdr:col>3</xdr:col>
          <xdr:colOff>542925</xdr:colOff>
          <xdr:row>17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fma-li.li/files/fma/fma-rl-2013-1-liste-a.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G50"/>
  <sheetViews>
    <sheetView tabSelected="1" topLeftCell="A12" zoomScale="80" zoomScaleNormal="80" zoomScalePageLayoutView="125" workbookViewId="0">
      <selection activeCell="B21" sqref="B21"/>
    </sheetView>
  </sheetViews>
  <sheetFormatPr baseColWidth="10" defaultRowHeight="15.75"/>
  <cols>
    <col min="1" max="1" width="10.25" customWidth="1"/>
    <col min="2" max="2" width="181.25" customWidth="1"/>
    <col min="3" max="3" width="5.875" customWidth="1"/>
    <col min="9" max="9" width="5.125" customWidth="1"/>
    <col min="10" max="10" width="5.5" customWidth="1"/>
    <col min="11" max="11" width="59" customWidth="1"/>
  </cols>
  <sheetData>
    <row r="1" spans="1:7" ht="24.75" customHeight="1">
      <c r="A1" s="58" t="s">
        <v>26</v>
      </c>
      <c r="B1" s="59"/>
      <c r="C1" s="3"/>
      <c r="D1" s="4"/>
      <c r="E1" s="5"/>
      <c r="F1" s="5"/>
      <c r="G1" s="5"/>
    </row>
    <row r="2" spans="1:7" ht="42.75" customHeight="1">
      <c r="A2" s="60" t="s">
        <v>5</v>
      </c>
      <c r="B2" s="30" t="s">
        <v>8</v>
      </c>
      <c r="C2" s="31">
        <v>30</v>
      </c>
      <c r="D2" s="1"/>
      <c r="E2" s="6" t="b">
        <v>0</v>
      </c>
      <c r="F2" s="6">
        <f>IF(E2=FALSE,0, 30)</f>
        <v>0</v>
      </c>
      <c r="G2" s="5"/>
    </row>
    <row r="3" spans="1:7" ht="45.75" customHeight="1">
      <c r="A3" s="60"/>
      <c r="B3" s="30" t="s">
        <v>9</v>
      </c>
      <c r="C3" s="31">
        <v>30</v>
      </c>
      <c r="D3" s="1"/>
      <c r="E3" s="6" t="b">
        <v>0</v>
      </c>
      <c r="F3" s="6">
        <f>IF(E3=FALSE,0, 30)</f>
        <v>0</v>
      </c>
      <c r="G3" s="5"/>
    </row>
    <row r="4" spans="1:7" ht="49.5" customHeight="1">
      <c r="A4" s="60"/>
      <c r="B4" s="30" t="s">
        <v>11</v>
      </c>
      <c r="C4" s="31">
        <v>30</v>
      </c>
      <c r="D4" s="1"/>
      <c r="E4" s="6" t="b">
        <v>0</v>
      </c>
      <c r="F4" s="6">
        <f>IF(E4=FALSE,0, 30)</f>
        <v>0</v>
      </c>
      <c r="G4" s="5"/>
    </row>
    <row r="5" spans="1:7" ht="74.25" customHeight="1">
      <c r="A5" s="23" t="s">
        <v>21</v>
      </c>
      <c r="B5" s="32" t="s">
        <v>27</v>
      </c>
      <c r="C5" s="33">
        <v>3</v>
      </c>
      <c r="D5" s="14"/>
      <c r="E5" s="6" t="b">
        <v>0</v>
      </c>
      <c r="F5" s="6">
        <f>IF(E5=FALSE,0, 3)</f>
        <v>0</v>
      </c>
      <c r="G5" s="5"/>
    </row>
    <row r="6" spans="1:7" ht="57.75" customHeight="1">
      <c r="A6" s="61" t="s">
        <v>4</v>
      </c>
      <c r="B6" s="34" t="s">
        <v>28</v>
      </c>
      <c r="C6" s="35">
        <v>3</v>
      </c>
      <c r="D6" s="2"/>
      <c r="E6" s="6" t="b">
        <v>0</v>
      </c>
      <c r="F6" s="6">
        <f>IF(E6=FALSE,0, 3)</f>
        <v>0</v>
      </c>
      <c r="G6" s="5"/>
    </row>
    <row r="7" spans="1:7" ht="41.25" customHeight="1">
      <c r="A7" s="61"/>
      <c r="B7" s="36" t="s">
        <v>29</v>
      </c>
      <c r="C7" s="54">
        <v>-1</v>
      </c>
      <c r="D7" s="56"/>
      <c r="E7" s="6"/>
      <c r="F7" s="6"/>
      <c r="G7" s="5"/>
    </row>
    <row r="8" spans="1:7" s="17" customFormat="1" ht="47.25" customHeight="1">
      <c r="A8" s="61"/>
      <c r="B8" s="37" t="s">
        <v>22</v>
      </c>
      <c r="C8" s="55"/>
      <c r="D8" s="57"/>
      <c r="E8" s="26" t="b">
        <v>0</v>
      </c>
      <c r="F8" s="26">
        <f>IF(E8=FALSE,0,-1)</f>
        <v>0</v>
      </c>
      <c r="G8" s="27"/>
    </row>
    <row r="9" spans="1:7" ht="44.25" customHeight="1">
      <c r="A9" s="53" t="s">
        <v>7</v>
      </c>
      <c r="B9" s="38" t="s">
        <v>20</v>
      </c>
      <c r="C9" s="39">
        <v>6</v>
      </c>
      <c r="D9" s="13"/>
      <c r="E9" s="6" t="b">
        <v>0</v>
      </c>
      <c r="F9" s="6">
        <f>IF(E9=FALSE,0, 6)</f>
        <v>0</v>
      </c>
      <c r="G9" s="5"/>
    </row>
    <row r="10" spans="1:7" ht="45.75" customHeight="1">
      <c r="A10" s="53"/>
      <c r="B10" s="40" t="s">
        <v>36</v>
      </c>
      <c r="C10" s="39">
        <v>2</v>
      </c>
      <c r="D10" s="13"/>
      <c r="E10" s="6" t="b">
        <v>0</v>
      </c>
      <c r="F10" s="6">
        <f>IF(E10=FALSE,0, 2)</f>
        <v>0</v>
      </c>
      <c r="G10" s="5"/>
    </row>
    <row r="11" spans="1:7" ht="42.75" customHeight="1">
      <c r="A11" s="53"/>
      <c r="B11" s="38" t="s">
        <v>30</v>
      </c>
      <c r="C11" s="39">
        <v>1</v>
      </c>
      <c r="D11" s="13"/>
      <c r="E11" s="6" t="b">
        <v>0</v>
      </c>
      <c r="F11" s="6">
        <f>IF(E11=FALSE,0, 1)</f>
        <v>0</v>
      </c>
      <c r="G11" s="5"/>
    </row>
    <row r="12" spans="1:7" ht="50.25" customHeight="1">
      <c r="A12" s="53"/>
      <c r="B12" s="38" t="s">
        <v>31</v>
      </c>
      <c r="C12" s="39">
        <v>2</v>
      </c>
      <c r="D12" s="13"/>
      <c r="E12" s="6" t="b">
        <v>0</v>
      </c>
      <c r="F12" s="6">
        <f>IF(E12=FALSE,0, 2)</f>
        <v>0</v>
      </c>
      <c r="G12" s="5"/>
    </row>
    <row r="13" spans="1:7" ht="51" customHeight="1">
      <c r="A13" s="53"/>
      <c r="B13" s="40" t="s">
        <v>32</v>
      </c>
      <c r="C13" s="39">
        <v>2</v>
      </c>
      <c r="D13" s="13"/>
      <c r="E13" s="6" t="b">
        <v>0</v>
      </c>
      <c r="F13" s="6">
        <f>IF(E13=FALSE,0, 2)</f>
        <v>0</v>
      </c>
      <c r="G13" s="5"/>
    </row>
    <row r="14" spans="1:7" ht="39" customHeight="1">
      <c r="A14" s="53"/>
      <c r="B14" s="41" t="s">
        <v>33</v>
      </c>
      <c r="C14" s="62">
        <v>-1</v>
      </c>
      <c r="D14" s="51"/>
      <c r="E14" s="6" t="b">
        <v>0</v>
      </c>
      <c r="F14" s="6">
        <f>IF(E14=FALSE,0, -1)</f>
        <v>0</v>
      </c>
      <c r="G14" s="5"/>
    </row>
    <row r="15" spans="1:7" ht="31.5" customHeight="1">
      <c r="A15" s="53"/>
      <c r="B15" s="42" t="s">
        <v>34</v>
      </c>
      <c r="C15" s="63"/>
      <c r="D15" s="52"/>
      <c r="E15" s="28"/>
      <c r="F15" s="6"/>
      <c r="G15" s="5"/>
    </row>
    <row r="16" spans="1:7" ht="38.25" customHeight="1">
      <c r="A16" s="29"/>
      <c r="B16" s="43" t="s">
        <v>24</v>
      </c>
      <c r="C16" s="39">
        <v>1</v>
      </c>
      <c r="D16" s="13"/>
      <c r="E16" s="6" t="b">
        <v>0</v>
      </c>
      <c r="F16" s="6">
        <f>IF(E16=FALSE,0, 1)</f>
        <v>0</v>
      </c>
      <c r="G16" s="5"/>
    </row>
    <row r="17" spans="1:7" ht="35.25" customHeight="1">
      <c r="A17" s="29"/>
      <c r="B17" s="44" t="s">
        <v>25</v>
      </c>
      <c r="C17" s="39">
        <v>-1</v>
      </c>
      <c r="D17" s="13"/>
      <c r="E17" s="6" t="b">
        <v>0</v>
      </c>
      <c r="F17" s="6">
        <f>IF(E17=FALSE,0, -1)</f>
        <v>0</v>
      </c>
      <c r="G17" s="5"/>
    </row>
    <row r="18" spans="1:7">
      <c r="B18" s="45"/>
      <c r="C18" s="45"/>
      <c r="D18" s="19">
        <f>F2+F3+F4+F5+F6+F8+F9+F10+F11+F12+F13+F14+F16+F17</f>
        <v>0</v>
      </c>
      <c r="E18" s="18"/>
      <c r="F18" s="5"/>
      <c r="G18" s="5"/>
    </row>
    <row r="19" spans="1:7">
      <c r="B19" s="45"/>
      <c r="C19" s="45"/>
      <c r="D19" s="19"/>
      <c r="E19" s="18"/>
      <c r="F19" s="5"/>
      <c r="G19" s="5"/>
    </row>
    <row r="20" spans="1:7">
      <c r="B20" s="50" t="s">
        <v>38</v>
      </c>
      <c r="C20" s="45"/>
      <c r="D20" s="19"/>
      <c r="E20" s="18"/>
      <c r="F20" s="5"/>
      <c r="G20" s="5"/>
    </row>
    <row r="21" spans="1:7">
      <c r="B21" s="50" t="s">
        <v>37</v>
      </c>
      <c r="E21" s="18"/>
      <c r="F21" s="5"/>
      <c r="G21" s="5"/>
    </row>
    <row r="22" spans="1:7">
      <c r="B22" s="50"/>
      <c r="E22" s="18"/>
      <c r="F22" s="5"/>
      <c r="G22" s="5"/>
    </row>
    <row r="23" spans="1:7">
      <c r="B23" s="50"/>
      <c r="E23" s="18"/>
      <c r="F23" s="5"/>
      <c r="G23" s="5"/>
    </row>
    <row r="24" spans="1:7" ht="15.75" customHeight="1">
      <c r="A24" s="17">
        <v>1</v>
      </c>
      <c r="B24" s="46" t="s">
        <v>15</v>
      </c>
      <c r="E24" s="18"/>
      <c r="F24" s="5"/>
      <c r="G24" s="5"/>
    </row>
    <row r="25" spans="1:7">
      <c r="A25" s="17">
        <v>2</v>
      </c>
      <c r="B25" s="46" t="s">
        <v>10</v>
      </c>
      <c r="E25" s="18"/>
      <c r="F25" s="5"/>
      <c r="G25" s="5"/>
    </row>
    <row r="26" spans="1:7">
      <c r="A26" s="17">
        <v>3</v>
      </c>
      <c r="B26" s="46" t="s">
        <v>23</v>
      </c>
      <c r="E26" s="7"/>
      <c r="F26" s="7"/>
      <c r="G26" s="7"/>
    </row>
    <row r="27" spans="1:7" ht="48.75" customHeight="1">
      <c r="A27" s="16">
        <v>4</v>
      </c>
      <c r="B27" s="46" t="s">
        <v>35</v>
      </c>
      <c r="E27" s="7"/>
      <c r="F27" s="7"/>
      <c r="G27" s="7"/>
    </row>
    <row r="28" spans="1:7" ht="17.25" customHeight="1">
      <c r="A28" s="17">
        <v>5</v>
      </c>
      <c r="B28" s="46" t="s">
        <v>16</v>
      </c>
      <c r="E28" s="7"/>
      <c r="F28" s="7"/>
      <c r="G28" s="7"/>
    </row>
    <row r="29" spans="1:7">
      <c r="A29" s="17">
        <v>6</v>
      </c>
      <c r="B29" s="47" t="s">
        <v>17</v>
      </c>
      <c r="C29" s="7"/>
      <c r="D29" s="7"/>
      <c r="E29" s="7"/>
      <c r="F29" s="7"/>
      <c r="G29" s="7"/>
    </row>
    <row r="30" spans="1:7">
      <c r="B30" s="48"/>
      <c r="C30" s="7"/>
      <c r="D30" s="7"/>
      <c r="E30" s="7"/>
      <c r="F30" s="7"/>
      <c r="G30" s="7"/>
    </row>
    <row r="31" spans="1:7">
      <c r="B31" s="49" t="s">
        <v>3</v>
      </c>
      <c r="C31" s="8"/>
      <c r="D31" s="7"/>
      <c r="E31" s="7"/>
      <c r="F31" s="7"/>
      <c r="G31" s="7"/>
    </row>
    <row r="32" spans="1:7">
      <c r="B32" s="49" t="s">
        <v>2</v>
      </c>
      <c r="C32" s="9"/>
      <c r="D32" s="7" t="s">
        <v>13</v>
      </c>
      <c r="E32" s="7"/>
      <c r="F32" s="7"/>
      <c r="G32" s="7"/>
    </row>
    <row r="33" spans="2:7">
      <c r="B33" s="12" t="s">
        <v>1</v>
      </c>
      <c r="C33" s="10"/>
      <c r="D33" s="15" t="s">
        <v>12</v>
      </c>
      <c r="E33" s="7"/>
      <c r="F33" s="7"/>
      <c r="G33" s="7"/>
    </row>
    <row r="34" spans="2:7">
      <c r="B34" s="12" t="s">
        <v>0</v>
      </c>
      <c r="C34" s="11"/>
      <c r="D34" s="15" t="s">
        <v>6</v>
      </c>
      <c r="E34" s="7"/>
      <c r="F34" s="7"/>
      <c r="G34" s="7"/>
    </row>
    <row r="35" spans="2:7">
      <c r="B35" s="7"/>
      <c r="C35" s="7"/>
      <c r="D35" s="7"/>
      <c r="E35" s="7"/>
      <c r="F35" s="7"/>
      <c r="G35" s="7"/>
    </row>
    <row r="37" spans="2:7">
      <c r="B37" s="21" t="s">
        <v>19</v>
      </c>
    </row>
    <row r="38" spans="2:7">
      <c r="B38" s="22" t="s">
        <v>14</v>
      </c>
    </row>
    <row r="40" spans="2:7" ht="35.25" customHeight="1">
      <c r="B40" s="20" t="s">
        <v>18</v>
      </c>
    </row>
    <row r="43" spans="2:7">
      <c r="B43" s="24"/>
    </row>
    <row r="44" spans="2:7">
      <c r="B44" s="25"/>
    </row>
    <row r="45" spans="2:7">
      <c r="B45" s="24"/>
    </row>
    <row r="46" spans="2:7">
      <c r="B46" s="24"/>
    </row>
    <row r="47" spans="2:7">
      <c r="B47" s="25"/>
    </row>
    <row r="48" spans="2:7">
      <c r="B48" s="24"/>
    </row>
    <row r="49" spans="2:2">
      <c r="B49" s="24"/>
    </row>
    <row r="50" spans="2:2">
      <c r="B50" s="25"/>
    </row>
  </sheetData>
  <mergeCells count="8">
    <mergeCell ref="D14:D15"/>
    <mergeCell ref="A9:A15"/>
    <mergeCell ref="C7:C8"/>
    <mergeCell ref="D7:D8"/>
    <mergeCell ref="A1:B1"/>
    <mergeCell ref="A2:A4"/>
    <mergeCell ref="A6:A8"/>
    <mergeCell ref="C14:C15"/>
  </mergeCells>
  <hyperlinks>
    <hyperlink ref="B38" r:id="rId1" xr:uid="{00000000-0004-0000-0000-000000000000}"/>
  </hyperlinks>
  <pageMargins left="0.23622047244094491" right="0.23622047244094491" top="0.35433070866141736" bottom="0.35433070866141736" header="0.31496062992125984" footer="0.31496062992125984"/>
  <pageSetup paperSize="9" scale="63" fitToHeight="0" orientation="landscape" r:id="rId2"/>
  <ignoredErrors>
    <ignoredError sqref="F11"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sizeWithCells="1">
                  <from>
                    <xdr:col>3</xdr:col>
                    <xdr:colOff>152400</xdr:colOff>
                    <xdr:row>2</xdr:row>
                    <xdr:rowOff>447675</xdr:rowOff>
                  </from>
                  <to>
                    <xdr:col>3</xdr:col>
                    <xdr:colOff>561975</xdr:colOff>
                    <xdr:row>4</xdr:row>
                    <xdr:rowOff>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sizeWithCells="1">
                  <from>
                    <xdr:col>3</xdr:col>
                    <xdr:colOff>152400</xdr:colOff>
                    <xdr:row>5</xdr:row>
                    <xdr:rowOff>9525</xdr:rowOff>
                  </from>
                  <to>
                    <xdr:col>3</xdr:col>
                    <xdr:colOff>561975</xdr:colOff>
                    <xdr:row>6</xdr:row>
                    <xdr:rowOff>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sizeWithCells="1">
                  <from>
                    <xdr:col>3</xdr:col>
                    <xdr:colOff>142875</xdr:colOff>
                    <xdr:row>12</xdr:row>
                    <xdr:rowOff>9525</xdr:rowOff>
                  </from>
                  <to>
                    <xdr:col>3</xdr:col>
                    <xdr:colOff>542925</xdr:colOff>
                    <xdr:row>13</xdr:row>
                    <xdr:rowOff>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sizeWithCells="1">
                  <from>
                    <xdr:col>3</xdr:col>
                    <xdr:colOff>142875</xdr:colOff>
                    <xdr:row>10</xdr:row>
                    <xdr:rowOff>9525</xdr:rowOff>
                  </from>
                  <to>
                    <xdr:col>3</xdr:col>
                    <xdr:colOff>542925</xdr:colOff>
                    <xdr:row>11</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sizeWithCells="1">
                  <from>
                    <xdr:col>3</xdr:col>
                    <xdr:colOff>142875</xdr:colOff>
                    <xdr:row>6</xdr:row>
                    <xdr:rowOff>247650</xdr:rowOff>
                  </from>
                  <to>
                    <xdr:col>3</xdr:col>
                    <xdr:colOff>552450</xdr:colOff>
                    <xdr:row>7</xdr:row>
                    <xdr:rowOff>323850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sizeWithCells="1">
                  <from>
                    <xdr:col>3</xdr:col>
                    <xdr:colOff>152400</xdr:colOff>
                    <xdr:row>1</xdr:row>
                    <xdr:rowOff>9525</xdr:rowOff>
                  </from>
                  <to>
                    <xdr:col>3</xdr:col>
                    <xdr:colOff>561975</xdr:colOff>
                    <xdr:row>2</xdr:row>
                    <xdr:rowOff>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sizeWithCells="1">
                  <from>
                    <xdr:col>3</xdr:col>
                    <xdr:colOff>152400</xdr:colOff>
                    <xdr:row>2</xdr:row>
                    <xdr:rowOff>9525</xdr:rowOff>
                  </from>
                  <to>
                    <xdr:col>3</xdr:col>
                    <xdr:colOff>561975</xdr:colOff>
                    <xdr:row>3</xdr:row>
                    <xdr:rowOff>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sizeWithCells="1">
                  <from>
                    <xdr:col>3</xdr:col>
                    <xdr:colOff>152400</xdr:colOff>
                    <xdr:row>13</xdr:row>
                    <xdr:rowOff>219075</xdr:rowOff>
                  </from>
                  <to>
                    <xdr:col>3</xdr:col>
                    <xdr:colOff>561975</xdr:colOff>
                    <xdr:row>14</xdr:row>
                    <xdr:rowOff>152400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sizeWithCells="1">
                  <from>
                    <xdr:col>3</xdr:col>
                    <xdr:colOff>142875</xdr:colOff>
                    <xdr:row>11</xdr:row>
                    <xdr:rowOff>9525</xdr:rowOff>
                  </from>
                  <to>
                    <xdr:col>3</xdr:col>
                    <xdr:colOff>542925</xdr:colOff>
                    <xdr:row>12</xdr:row>
                    <xdr:rowOff>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sizeWithCells="1">
                  <from>
                    <xdr:col>3</xdr:col>
                    <xdr:colOff>161925</xdr:colOff>
                    <xdr:row>4</xdr:row>
                    <xdr:rowOff>114300</xdr:rowOff>
                  </from>
                  <to>
                    <xdr:col>3</xdr:col>
                    <xdr:colOff>571500</xdr:colOff>
                    <xdr:row>4</xdr:row>
                    <xdr:rowOff>723900</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sizeWithCells="1">
                  <from>
                    <xdr:col>3</xdr:col>
                    <xdr:colOff>142875</xdr:colOff>
                    <xdr:row>8</xdr:row>
                    <xdr:rowOff>9525</xdr:rowOff>
                  </from>
                  <to>
                    <xdr:col>3</xdr:col>
                    <xdr:colOff>542925</xdr:colOff>
                    <xdr:row>9</xdr:row>
                    <xdr:rowOff>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sizeWithCells="1">
                  <from>
                    <xdr:col>3</xdr:col>
                    <xdr:colOff>142875</xdr:colOff>
                    <xdr:row>9</xdr:row>
                    <xdr:rowOff>9525</xdr:rowOff>
                  </from>
                  <to>
                    <xdr:col>3</xdr:col>
                    <xdr:colOff>542925</xdr:colOff>
                    <xdr:row>10</xdr:row>
                    <xdr:rowOff>0</xdr:rowOff>
                  </to>
                </anchor>
              </controlPr>
            </control>
          </mc:Choice>
        </mc:AlternateContent>
        <mc:AlternateContent xmlns:mc="http://schemas.openxmlformats.org/markup-compatibility/2006">
          <mc:Choice Requires="x14">
            <control shapeId="7192" r:id="rId17" name="Check Box 24">
              <controlPr defaultSize="0" autoFill="0" autoLine="0" autoPict="0">
                <anchor moveWithCells="1" sizeWithCells="1">
                  <from>
                    <xdr:col>3</xdr:col>
                    <xdr:colOff>142875</xdr:colOff>
                    <xdr:row>15</xdr:row>
                    <xdr:rowOff>9525</xdr:rowOff>
                  </from>
                  <to>
                    <xdr:col>3</xdr:col>
                    <xdr:colOff>542925</xdr:colOff>
                    <xdr:row>16</xdr:row>
                    <xdr:rowOff>0</xdr:rowOff>
                  </to>
                </anchor>
              </controlPr>
            </control>
          </mc:Choice>
        </mc:AlternateContent>
        <mc:AlternateContent xmlns:mc="http://schemas.openxmlformats.org/markup-compatibility/2006">
          <mc:Choice Requires="x14">
            <control shapeId="7193" r:id="rId18" name="Check Box 25">
              <controlPr defaultSize="0" autoFill="0" autoLine="0" autoPict="0">
                <anchor moveWithCells="1" sizeWithCells="1">
                  <from>
                    <xdr:col>3</xdr:col>
                    <xdr:colOff>142875</xdr:colOff>
                    <xdr:row>16</xdr:row>
                    <xdr:rowOff>9525</xdr:rowOff>
                  </from>
                  <to>
                    <xdr:col>3</xdr:col>
                    <xdr:colOff>542925</xdr:colOff>
                    <xdr:row>17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 id="{4CA32C8F-9677-4727-ABBE-FC6955F0B3E5}">
            <x14:iconSet iconSet="4TrafficLights" custom="1">
              <x14:cfvo type="percent">
                <xm:f>0</xm:f>
              </x14:cfvo>
              <x14:cfvo type="num">
                <xm:f>0</xm:f>
              </x14:cfvo>
              <x14:cfvo type="num" gte="0">
                <xm:f>2</xm:f>
              </x14:cfvo>
              <x14:cfvo type="num">
                <xm:f>25</xm:f>
              </x14:cfvo>
              <x14:cfIcon iconSet="3TrafficLights1" iconId="2"/>
              <x14:cfIcon iconSet="3TrafficLights1" iconId="1"/>
              <x14:cfIcon iconSet="3TrafficLights1" iconId="0"/>
              <x14:cfIcon iconSet="4TrafficLights" iconId="0"/>
            </x14:iconSet>
          </x14:cfRule>
          <xm:sqref>D18:D20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CRA 2.0</vt:lpstr>
      <vt:lpstr>'CRA 2.0'!Druckbereich</vt:lpstr>
    </vt:vector>
  </TitlesOfParts>
  <Company>Financial Market Authority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Roeser</dc:creator>
  <cp:lastModifiedBy>Pieber Daniela</cp:lastModifiedBy>
  <cp:lastPrinted>2018-03-27T15:20:17Z</cp:lastPrinted>
  <dcterms:created xsi:type="dcterms:W3CDTF">2017-05-03T02:47:14Z</dcterms:created>
  <dcterms:modified xsi:type="dcterms:W3CDTF">2021-01-28T13:54:22Z</dcterms:modified>
</cp:coreProperties>
</file>