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defaultThemeVersion="124226"/>
  <mc:AlternateContent xmlns:mc="http://schemas.openxmlformats.org/markup-compatibility/2006">
    <mc:Choice Requires="x15">
      <x15ac:absPath xmlns:x15ac="http://schemas.microsoft.com/office/spreadsheetml/2010/11/ac" url="G:\FMA\2. Regulierung\RPR - Revisions- und Prüfungsrichtlinie 2024\Finale Versionen zur Publikation\"/>
    </mc:Choice>
  </mc:AlternateContent>
  <xr:revisionPtr revIDLastSave="0" documentId="13_ncr:1_{6376A771-889B-4AF0-B8E0-E6BFE84A65F8}" xr6:coauthVersionLast="36" xr6:coauthVersionMax="36" xr10:uidLastSave="{00000000-0000-0000-0000-000000000000}"/>
  <bookViews>
    <workbookView xWindow="396" yWindow="636" windowWidth="19776" windowHeight="7848" xr2:uid="{00000000-000D-0000-FFFF-FFFF00000000}"/>
  </bookViews>
  <sheets>
    <sheet name="Risikoanalyse Prüfstrategie" sheetId="1" r:id="rId1"/>
    <sheet name="Erläuterungen" sheetId="3" r:id="rId2"/>
    <sheet name="Tabelle1" sheetId="4" state="hidden" r:id="rId3"/>
    <sheet name="Tabelle2" sheetId="2" state="hidden" r:id="rId4"/>
  </sheets>
  <definedNames>
    <definedName name="_Toc147849934" localSheetId="0">'Risikoanalyse Prüfstrategie'!$D$74</definedName>
    <definedName name="_Toc147849935" localSheetId="0">'Risikoanalyse Prüfstrategie'!$D$75</definedName>
    <definedName name="Anwendungsebene">Tabelle2!$B$3:$B$16</definedName>
    <definedName name="_xlnm.Print_Area" localSheetId="0">'Risikoanalyse Prüfstrategie'!$A$1:$Q$111</definedName>
    <definedName name="Einstufung">Tabelle2!$C$4:$C$6</definedName>
    <definedName name="EinzelstufeKonzernstufe">Tabelle2!$B$4:$B$6</definedName>
    <definedName name="Intervention">Tabelle2!$E$4:$E$6</definedName>
    <definedName name="Interventiong">Tabelle2!$E$3:$E$18</definedName>
    <definedName name="Prüftiefe">Tabelle2!$G$4:$G$17</definedName>
    <definedName name="Rating">Tabelle2!$D$4:$D$13</definedName>
    <definedName name="Tiefe">Tabelle2!$C$3:$C$18</definedName>
    <definedName name="Version">Tabelle2!$F$4:$F$18</definedName>
    <definedName name="Versionen">Tabelle2!$F$3:$F$18</definedName>
  </definedNames>
  <calcPr calcId="191029"/>
</workbook>
</file>

<file path=xl/calcChain.xml><?xml version="1.0" encoding="utf-8"?>
<calcChain xmlns="http://schemas.openxmlformats.org/spreadsheetml/2006/main">
  <c r="H75" i="1" l="1"/>
  <c r="J75" i="1" s="1"/>
  <c r="H76" i="1"/>
  <c r="J76" i="1" s="1"/>
  <c r="H74" i="1"/>
  <c r="J74" i="1" s="1"/>
  <c r="N6" i="1" l="1"/>
  <c r="H17" i="1" l="1"/>
  <c r="J17" i="1" s="1"/>
  <c r="H18" i="1"/>
  <c r="J18" i="1" s="1"/>
  <c r="H19" i="1"/>
  <c r="J19" i="1" s="1"/>
  <c r="H20" i="1"/>
  <c r="J20" i="1" s="1"/>
  <c r="H21" i="1"/>
  <c r="J21" i="1" s="1"/>
  <c r="H22" i="1"/>
  <c r="J22" i="1" s="1"/>
  <c r="H23" i="1"/>
  <c r="J23" i="1" s="1"/>
  <c r="H24" i="1"/>
  <c r="J24" i="1" s="1"/>
  <c r="H25" i="1"/>
  <c r="J25" i="1" s="1"/>
  <c r="H26" i="1"/>
  <c r="J26" i="1" s="1"/>
  <c r="H27" i="1"/>
  <c r="J27" i="1" s="1"/>
  <c r="H28" i="1"/>
  <c r="J28" i="1" s="1"/>
  <c r="H29" i="1"/>
  <c r="J29" i="1" s="1"/>
  <c r="H30" i="1"/>
  <c r="J30" i="1" s="1"/>
  <c r="H31" i="1"/>
  <c r="J31" i="1" s="1"/>
  <c r="H32" i="1"/>
  <c r="J32" i="1" s="1"/>
  <c r="H33" i="1"/>
  <c r="J33" i="1" s="1"/>
  <c r="H34" i="1"/>
  <c r="J34" i="1" s="1"/>
  <c r="H35" i="1"/>
  <c r="J35" i="1" s="1"/>
  <c r="H36" i="1"/>
  <c r="J36" i="1" s="1"/>
  <c r="H37" i="1"/>
  <c r="J37" i="1" s="1"/>
  <c r="H38" i="1"/>
  <c r="J38" i="1" s="1"/>
  <c r="H39" i="1"/>
  <c r="J39" i="1" s="1"/>
  <c r="H40" i="1"/>
  <c r="J40" i="1" s="1"/>
  <c r="H41" i="1"/>
  <c r="J41" i="1" s="1"/>
  <c r="H42" i="1"/>
  <c r="J42" i="1" s="1"/>
  <c r="H43" i="1"/>
  <c r="J43" i="1" s="1"/>
  <c r="H44" i="1"/>
  <c r="J44" i="1" s="1"/>
  <c r="H45" i="1"/>
  <c r="J45" i="1" s="1"/>
  <c r="H46" i="1"/>
  <c r="J46" i="1" s="1"/>
  <c r="H47" i="1"/>
  <c r="J47" i="1" s="1"/>
  <c r="H48" i="1"/>
  <c r="J48" i="1" s="1"/>
  <c r="H49" i="1"/>
  <c r="J49" i="1" s="1"/>
  <c r="H50" i="1"/>
  <c r="J50" i="1" s="1"/>
  <c r="H51" i="1"/>
  <c r="J51" i="1" s="1"/>
  <c r="H16" i="1"/>
  <c r="J16" i="1" s="1"/>
  <c r="C17" i="4"/>
  <c r="C18" i="4"/>
  <c r="C19" i="4"/>
  <c r="C20" i="4"/>
  <c r="C21" i="4"/>
  <c r="C22" i="4"/>
  <c r="C23" i="4"/>
  <c r="C24" i="4"/>
  <c r="C16" i="4"/>
  <c r="H69" i="1"/>
  <c r="J69" i="1" s="1"/>
  <c r="H70" i="1"/>
  <c r="J70" i="1" s="1"/>
  <c r="H71" i="1"/>
  <c r="J71" i="1" s="1"/>
  <c r="H72" i="1"/>
  <c r="J72" i="1" s="1"/>
  <c r="H68" i="1"/>
  <c r="J68" i="1" s="1"/>
  <c r="H66" i="1"/>
  <c r="J66" i="1" s="1"/>
  <c r="H65" i="1"/>
  <c r="J65" i="1" s="1"/>
  <c r="H54" i="1"/>
  <c r="J54" i="1" s="1"/>
  <c r="H55" i="1"/>
  <c r="J55" i="1" s="1"/>
  <c r="H56" i="1"/>
  <c r="J56" i="1" s="1"/>
  <c r="H57" i="1"/>
  <c r="J57" i="1" s="1"/>
  <c r="H58" i="1"/>
  <c r="J58" i="1" s="1"/>
  <c r="H59" i="1"/>
  <c r="J59" i="1" s="1"/>
  <c r="H60" i="1"/>
  <c r="J60" i="1" s="1"/>
  <c r="H61" i="1"/>
  <c r="J61" i="1" s="1"/>
  <c r="H62" i="1"/>
  <c r="J62" i="1" s="1"/>
  <c r="H63" i="1"/>
  <c r="J63" i="1" s="1"/>
  <c r="H53" i="1"/>
  <c r="J53" i="1" s="1"/>
  <c r="C3" i="4"/>
  <c r="C4" i="4"/>
  <c r="C5" i="4"/>
  <c r="C6" i="4"/>
  <c r="C7" i="4"/>
  <c r="C8" i="4"/>
  <c r="C9" i="4"/>
  <c r="C10" i="4"/>
  <c r="C2" i="4"/>
</calcChain>
</file>

<file path=xl/sharedStrings.xml><?xml version="1.0" encoding="utf-8"?>
<sst xmlns="http://schemas.openxmlformats.org/spreadsheetml/2006/main" count="341" uniqueCount="220">
  <si>
    <t>Prüfungsjahr (prospektiv)</t>
  </si>
  <si>
    <t xml:space="preserve">Nr. </t>
  </si>
  <si>
    <t>Prüffelder</t>
  </si>
  <si>
    <t>Ausmass</t>
  </si>
  <si>
    <t>Inhärentes Risiko (brutto)</t>
  </si>
  <si>
    <t>Kontrollrisiko</t>
  </si>
  <si>
    <t>Nettorisiko</t>
  </si>
  <si>
    <t>Eintritts-wahrscheinlichkeit</t>
  </si>
  <si>
    <t>Geschäftsleitung</t>
  </si>
  <si>
    <t>Geschäftsrisiken</t>
  </si>
  <si>
    <t>Governance</t>
  </si>
  <si>
    <t>Verwaltungsrat</t>
  </si>
  <si>
    <t>Interessenskonflikte</t>
  </si>
  <si>
    <t>Interne Kontrollfunktion: Interne Revision</t>
  </si>
  <si>
    <t>Interne Kontrollfunktion: Compliance</t>
  </si>
  <si>
    <t>Neue Produkte und wichtige Änderungen</t>
  </si>
  <si>
    <t>Business Continuity Management</t>
  </si>
  <si>
    <t>Offenlegung</t>
  </si>
  <si>
    <t>ICAAP</t>
  </si>
  <si>
    <t>ILAAP</t>
  </si>
  <si>
    <t>Andere Vorschriften</t>
  </si>
  <si>
    <t>GR-1</t>
  </si>
  <si>
    <t>GR-2</t>
  </si>
  <si>
    <t>GR-3</t>
  </si>
  <si>
    <t>GR-4</t>
  </si>
  <si>
    <t>GR-5</t>
  </si>
  <si>
    <t>GR-6</t>
  </si>
  <si>
    <t>GR-7</t>
  </si>
  <si>
    <t>GR-8</t>
  </si>
  <si>
    <t>GR-9</t>
  </si>
  <si>
    <t>GR-10</t>
  </si>
  <si>
    <t>GR-11</t>
  </si>
  <si>
    <t>GR-12</t>
  </si>
  <si>
    <t>GR-13</t>
  </si>
  <si>
    <t>GR-14</t>
  </si>
  <si>
    <t>GR-15</t>
  </si>
  <si>
    <t>GR-16</t>
  </si>
  <si>
    <t>GR-17</t>
  </si>
  <si>
    <t>GR-18</t>
  </si>
  <si>
    <t>GR-19</t>
  </si>
  <si>
    <t>GR-20</t>
  </si>
  <si>
    <t>GR-21</t>
  </si>
  <si>
    <t>GR-22</t>
  </si>
  <si>
    <t>GR-23</t>
  </si>
  <si>
    <t>GR-24</t>
  </si>
  <si>
    <t>GR-25</t>
  </si>
  <si>
    <t>GR-26</t>
  </si>
  <si>
    <t>GR-27</t>
  </si>
  <si>
    <t>GR-28</t>
  </si>
  <si>
    <t>GR-29</t>
  </si>
  <si>
    <t>GR-30</t>
  </si>
  <si>
    <t>GR-31</t>
  </si>
  <si>
    <t>GR-32</t>
  </si>
  <si>
    <t>GR-33</t>
  </si>
  <si>
    <t>GR-34</t>
  </si>
  <si>
    <t>GR-35</t>
  </si>
  <si>
    <t>GR-36</t>
  </si>
  <si>
    <t>GOV-1</t>
  </si>
  <si>
    <t>GOV-2</t>
  </si>
  <si>
    <t>GOV-3</t>
  </si>
  <si>
    <t>GOV-4</t>
  </si>
  <si>
    <t>GOV-5</t>
  </si>
  <si>
    <t>GOV-6</t>
  </si>
  <si>
    <t>GOV-7</t>
  </si>
  <si>
    <t>GOV-8</t>
  </si>
  <si>
    <t>GOV-9</t>
  </si>
  <si>
    <t>GOV-10</t>
  </si>
  <si>
    <t>GOV-11</t>
  </si>
  <si>
    <t>Vergütungspolitik- und praxis</t>
  </si>
  <si>
    <t>ICA-1</t>
  </si>
  <si>
    <t>ILA-1</t>
  </si>
  <si>
    <t>And-1</t>
  </si>
  <si>
    <t xml:space="preserve">Konsolidierung nach CRR </t>
  </si>
  <si>
    <t>And-2</t>
  </si>
  <si>
    <t>And-3</t>
  </si>
  <si>
    <t>Geschäftsrisiken / Marktrisiken</t>
  </si>
  <si>
    <t>Geschäftsrisiken / Liquiditätsrisiken</t>
  </si>
  <si>
    <t>Geschäftsrisiken / Konzentrationsrisiken</t>
  </si>
  <si>
    <t>Geschäftsrisiken / Sonstige Risiken</t>
  </si>
  <si>
    <t>Interne Organisation / Risikomanagement / IKS: 
Kreditrisiken aus Interbankgeschäften</t>
  </si>
  <si>
    <t>Interne Organisation / Risikomanagement / IKS: 
Kreditrisiken aus Hypothekargeschäften</t>
  </si>
  <si>
    <t>Interne Organisation / Risikomanagement / IKS: 
Kreditrisiken aus Lombardkreditgeschäften</t>
  </si>
  <si>
    <t>Interne Organisation / Risikomanagement / IKS: 
Gegenparteiausfallrisiken aus Derivattransaktionen</t>
  </si>
  <si>
    <t>Interne Organisation / Risikomanagement / IKS: 
Gegenparteiausfallrisiken aus Abwicklungs- und Lieferrisiken</t>
  </si>
  <si>
    <t>Interne Organisation / Risikomanagement / IKS: 
Wechselkursrisiken</t>
  </si>
  <si>
    <t>Interne Organisation / Risikomanagement / IKS: 
Risiken aus Credit valuation adjustments (CVA)</t>
  </si>
  <si>
    <t>Interne Organisation / Risikomanagement / IKS: 
Kurzfristige Liquiditätsrisiken (Abruf- und Terminrisiken)</t>
  </si>
  <si>
    <t>Interne Organisation / Risikomanagement / IKS: 
Strukturelle Refinanzierungsrisiken</t>
  </si>
  <si>
    <t>Interne Organisation / Risikomanagement / IKS: 
Risikokonzentrationen aus Marktrisiken</t>
  </si>
  <si>
    <t>Interne Organisation / Risikomanagement / IKS: 
Risikokonzentrationen aus operationellen Risiken</t>
  </si>
  <si>
    <t>Letzte Interventionen</t>
  </si>
  <si>
    <t>Aktuelle / geplante Intervention</t>
  </si>
  <si>
    <t>Interne Organisation / Risikomanagement / IKS: 
Handel von Finanzinstrumenten auf eigene Rechnung</t>
  </si>
  <si>
    <t>Interne Organisation / Risikomanagement / IKS: 
Zinsänderungsrisiken (Bankenbuch)</t>
  </si>
  <si>
    <t>Interne Organisation / Risikomanagement / IKS: 
Zinsänderungsrisiken (Handelsbuch)</t>
  </si>
  <si>
    <t>Interne Organisation / Risikomanagement / IKS: 
Operationelle Risiken im Zusammenhang mit der Anlageberatung für Kunden</t>
  </si>
  <si>
    <t>Interne Organisation / Risikomanagement / IKS: 
Operationelle Risiken im Zusammenhang mit Vermögensverwaltungsmandaten für Kunden</t>
  </si>
  <si>
    <t>Interne Organisation / Risikomanagement / IKS: 
Operationelle Risiken im Zusammenhang mit externen Vermögensverwaltern (Asset Managern)</t>
  </si>
  <si>
    <t>Interne Organisation / Risikomanagement / IKS: 
Preisänderungsrisiken (insb. Wertpapiere und Beteiligungen, Rohstoffe, Edelmetalle, virtuelle Währungen)</t>
  </si>
  <si>
    <t>Interne Organisation / Risikomanagement / IKS: 
Operationelle Risiken im Zusammenhang mit dem Depotbank- und/oder Zentralverwahrungsgeschäft</t>
  </si>
  <si>
    <t>Interne Organisation / Risikomanagement / IKS: 
Operationelle Risiken im Zusammenhang mit der Übernahme von Emissionen von Finanzinstrumenten und/oder Platzierung von Finanzinstrumenten mit fester Übernahmeverpflichtung</t>
  </si>
  <si>
    <t>Interne Organisation / Risikomanagement / IKS: 
Operationelle Risiken im Zusammenhang mit dem Zahlungsverkehr</t>
  </si>
  <si>
    <t>Interne Organisation / Risikomanagement / IKS:  
Rechts- und Prozessrisiken inkl. Kundenbeschwerden</t>
  </si>
  <si>
    <t>Interne Organisation / Risikomanagement / IKS: 
Sonstige Risiken im Zusammenhang mit grenzüberschreitenden Dienstleistungen und Korrespondenzbankbeziehungen</t>
  </si>
  <si>
    <t>Interne Organisation / Risikomanagement / IKS: 
Sonstige Risiken im Zusammenhang mit Intragruppenbeziehungen</t>
  </si>
  <si>
    <t>Interne Organisation / Risikomanagement / IKS: 
Reputations- und Step-In-Risiken</t>
  </si>
  <si>
    <t>Interne Organisation / Risikomanagement / IKS: 
Kreditrisiken aus kommerziellen Kreditgeschäften inkl. Trade Finance</t>
  </si>
  <si>
    <t>Geschäftsrisiken / Kreditrisiken, Gegenparteiausfallrisiken</t>
  </si>
  <si>
    <t>Geschäftsrisiken / Operationelle Risiken</t>
  </si>
  <si>
    <t>niedrig</t>
  </si>
  <si>
    <t>mittel</t>
  </si>
  <si>
    <t>hoch</t>
  </si>
  <si>
    <t>Detailprüfung</t>
  </si>
  <si>
    <t>Kritische Beurteilung</t>
  </si>
  <si>
    <t>Keine</t>
  </si>
  <si>
    <t>ICAAP / ILAAP</t>
  </si>
  <si>
    <t>Rating</t>
  </si>
  <si>
    <t>Finanzintermediär</t>
  </si>
  <si>
    <t>Angabe des Jahres mit letzter Intervention mit Prüftiefe "Detailprüfung"</t>
  </si>
  <si>
    <t>Revisionsstelle</t>
  </si>
  <si>
    <t>Leitender Revisor</t>
  </si>
  <si>
    <t>Einzelbasis</t>
  </si>
  <si>
    <t>Einzel- und konsolidierte Lage</t>
  </si>
  <si>
    <t>Prüfgebiet / Risikoart</t>
  </si>
  <si>
    <t xml:space="preserve">Konsolidierte Lage </t>
  </si>
  <si>
    <t>Bemerkungen</t>
  </si>
  <si>
    <t>Nr.</t>
  </si>
  <si>
    <r>
      <t>Anwendungsebene</t>
    </r>
    <r>
      <rPr>
        <b/>
        <vertAlign val="superscript"/>
        <sz val="10"/>
        <rFont val="Arial"/>
        <family val="2"/>
      </rPr>
      <t>2</t>
    </r>
  </si>
  <si>
    <t>Versionen</t>
  </si>
  <si>
    <t>Version 1</t>
  </si>
  <si>
    <t>Version 2</t>
  </si>
  <si>
    <t>Version 3</t>
  </si>
  <si>
    <t>Version 4</t>
  </si>
  <si>
    <t>Version 5</t>
  </si>
  <si>
    <t>Version 6</t>
  </si>
  <si>
    <t>Version 7</t>
  </si>
  <si>
    <t>Version 8</t>
  </si>
  <si>
    <t>Version 9</t>
  </si>
  <si>
    <t>Version 10</t>
  </si>
  <si>
    <t>Version 11</t>
  </si>
  <si>
    <t>Version 12</t>
  </si>
  <si>
    <t>Version 13</t>
  </si>
  <si>
    <t>Version 14</t>
  </si>
  <si>
    <t>[Zugelassener Leitender Revisor]</t>
  </si>
  <si>
    <r>
      <t>Versionsnummer</t>
    </r>
    <r>
      <rPr>
        <vertAlign val="superscript"/>
        <sz val="11"/>
        <color theme="1"/>
        <rFont val="Arial"/>
        <family val="2"/>
      </rPr>
      <t xml:space="preserve">1 </t>
    </r>
    <r>
      <rPr>
        <sz val="10"/>
        <color theme="1"/>
        <rFont val="Arial"/>
        <family val="2"/>
      </rPr>
      <t xml:space="preserve">
</t>
    </r>
  </si>
  <si>
    <t>Graduelle Abdeckung - Detailprüfung</t>
  </si>
  <si>
    <t>Graduelle Abdeckung - Kritische Beurteilung</t>
  </si>
  <si>
    <t>Abzudeckende(-s) Prüfelement(-e) im Rahmen der graduellen Abdeckung</t>
  </si>
  <si>
    <t>Anwendungsebene</t>
  </si>
  <si>
    <t>Prüftiefe</t>
  </si>
  <si>
    <t>Tiefe</t>
  </si>
  <si>
    <t>Interventiong</t>
  </si>
  <si>
    <t>Prüfgebiet / Risikoart bzw. Prüffelder</t>
  </si>
  <si>
    <t>Besondere Vorgaben</t>
  </si>
  <si>
    <t>Prüfgebiet</t>
  </si>
  <si>
    <t>Angabe des Jahres mit letzter Intervention mit Prüftiefe "Kritische Beurteilung"</t>
  </si>
  <si>
    <t>Intervention
(Detailprüfung / kritische Beurteilung / Keine / Graduelle Abdeckung)</t>
  </si>
  <si>
    <t>Die Nummerierung der Prüffelder orientiert sich an den Prüfgebieten / Risikoarten.</t>
  </si>
  <si>
    <t xml:space="preserve">In der Spalte „Ausmass“ gibt die Revisionsstelle eine Einschätzung darüber ab, in welchem Ausmass bzw. Umfang der Finanzintermediär betroffen wäre, wenn sich die identifizierten Risiken manifestieren. Unter „Eintrittswahrscheinlichkeit“ gibt die Prüfgesellschaft eine subjektive Einschätzung pro identifiziertes Risiko resp. Prüffeld ab. </t>
  </si>
  <si>
    <t>Inhärente Risiko (brutto)</t>
  </si>
  <si>
    <t>Aktuelle/geplante Intervention</t>
  </si>
  <si>
    <t xml:space="preserve">In der Spalte „Kontrollrisiko“ zeigt die Revisionsstelle das Kontrollrisiko in den Ausprägungen „tief“, „mittel“ oder „hoch“ an. Berücksichtigt werden die Angemessenheit und die Wirksamkeit der internen Kontrollen. </t>
  </si>
  <si>
    <t xml:space="preserve">Aus der Verknüpfung von inhärentem Risiko (brutto) und dem Kontrollrisiko ergibt sich schliesslich das kombinierte Risiko (netto) in der Spalte „Nettorisiko“, welches „tief“, „mittel“ oder „hoch“ ausgeprägt sein kann. </t>
  </si>
  <si>
    <t xml:space="preserve">In der Spalte „Bemerkungen“ können weitere ergänzende Ausführungen getätigt werden. </t>
  </si>
  <si>
    <t>Erläuterungen zu weiteren Abschnitten</t>
  </si>
  <si>
    <t>[Datum]</t>
  </si>
  <si>
    <t>Interne Organisation / Risikomanagement / IKS: 
Kreditrisiken aus Konsumkrediten und anderen unbesicherten Krediten</t>
  </si>
  <si>
    <t>Interne Organisation / Risikomanagement / IKS: 
Operationelle Risiken im Zusammenhang mit OTC-Geschäfte</t>
  </si>
  <si>
    <t>Interne Organisation / Risikomanagement / IKS: 
Risikokonzentrationen aus Ausfall- und Kreditrisiken (inkl. Ausserbilanzgeschäft)</t>
  </si>
  <si>
    <t>Interne Kontrollfunktion: Risikomanagementfunktion und Risikomanagement-Rahmenwerk</t>
  </si>
  <si>
    <t>Zuständigkeiten</t>
  </si>
  <si>
    <t>[Weitere Person mit Zeichnungsberechtigung der Revisionsstelle]</t>
  </si>
  <si>
    <t>Interne Organisation / Risikomanagement / IKS: 
Operationelle Risiken im Zusammenhang mit Treuhandgeschäfte für Kunden</t>
  </si>
  <si>
    <t>Interne Organisation / Risikomanagement / IKS: 
Operationelle Risiken im Zusammenhang mit dem Brokerage und Depotgeschäft für Kunden inkl. "Execution-only" Geschäft für Kunden</t>
  </si>
  <si>
    <t xml:space="preserve">Von der FMA Liechtenstein zusätzlich festgelegte Prüfgebiete / Risikoarten bzw. Prüffelder </t>
  </si>
  <si>
    <t>In der Spalte „Prüfgebiet / Risikoart“ findet eine Unterteilung in Sachgebiete und Risikoarten unter Berücksichtigung der massgeblichen Bestandteile des Supervisory Review and Evaluation Process (SREP) statt. Dabei wendet die Revisionsstelle ausschliesslich die von der FMA vorgegebene Unterteilung an.</t>
  </si>
  <si>
    <t xml:space="preserve">In der Spalte „Prüffelder“ findet eine Unterteilung statt, welche alle wesentlichen aufsichtsrechtlich relevanten Bereiche pro Finanzintermediär abdeckt. Dabei wendet die Revisionsstelle ausschliesslich die von der FMA vorgegebene Unterteilung an. Zusätzlich besteht die Option weitere Risiken, welche für den Finanzintermediär aus der Beurteilung der Revisionsstelle wesentlich sind, unter den entsprechenden Zeilen "Weitere" zu ergänzen. </t>
  </si>
  <si>
    <t xml:space="preserve">In der Spalte „Anwendungsebene“ ist darzulegen, ob die Prüffelder auf „Einzel-“ oder auf „konsolidierter Lage“ beurteilt und geprüft werden. Ist für den zu prüfenden Finanzintermediär Art. 11 CRR anwendbar, so hat die Prüfung auf konsolidierter Lage zu erfolgen, andernfalls auf Einzelbasis. Gibt die FMA die Anwendungsebene für einzelne Prüffelder vor, weicht die Revisionsstelle nicht von der vorgegebenen Abdeckung ab. </t>
  </si>
  <si>
    <t xml:space="preserve">Die Verknüpfung zwischen Ausmass und der Eintrittswahrscheinlichkeit des Risikos pro Prüffeld bestimmt das „inhärente Risiko (brutto)". </t>
  </si>
  <si>
    <t xml:space="preserve">Unter der „aktuellen/geplanten Intervention" ist anzugeben, welche Prüftiefe (Detailprüfung, kritische Beurteilung, keine, graduelle Abdeckung – kritische Beurteilung, graduelle Abdeckung - Detailprüfung) im Prüfungsjahr für das jeweilige Prüffeld / Risikoart durchgeführt wird. Unter der Spalte „abzudeckende(-s) Prüfelement(-e) im Rahmen der graduellen Abdeckung“ ist darzulegen, welches Prüfelement im Rahmen der graduellen Abdeckung im Prüfungsjahr geprüft wird. </t>
  </si>
  <si>
    <t xml:space="preserve">Unter „letzte Interventionen“ sind die Jahreszahlen für die letzte „Detailprüfung“ und die letzte „kritische Beurteilung“ anzugeben. In der Spalte „In der Vergangenheit im Rahmen der graduellen Abdeckung abgedeckte Prüfelemente mit Angabe der jeweiligen Prüftiefe“ sollen sämtliche Prüfelemente aus dem zuzuordnenden Prüffeld mit der jeweiligen letztmaligen Interventionstiefe und der Angabe des Prüfungsjahrs aufgeführt werden. </t>
  </si>
  <si>
    <t xml:space="preserve">Im Abschnitt « Von der FMA Liechtenstein zusätzlich festgelegte Prüfgebiete / Risikoarten bzw. Prüffelder» sind sämtliche von der FMA Liechtenstein kommunizierten ergänzenden Prüfgebiete / Risikoarten bzw. Prüffelder (z.B. hinsichtlich den Prüfgebieten "Meldewesen" oder "andere gesetzliche Vorschriften"), welche jährlich an die Revisionsstellen kommuniziert werden, mit Angabe der Anwendungsebene und Prüftiefe aufzuführen und im Rahmen der Prüfung zu berücksichtigen. </t>
  </si>
  <si>
    <t>In der Vergangenheit (letzte 6 Jahre) im Rahmen der graduellen Abdeckung abgedeckte Prüfelemente mit Angabe der jeweiligen Prüftiefe</t>
  </si>
  <si>
    <t>And-4</t>
  </si>
  <si>
    <t>Sanierungsplanung (SAG)</t>
  </si>
  <si>
    <t>Anhang A1: Risikoanalyse und Prüfstrategie</t>
  </si>
  <si>
    <r>
      <t>Interne Organisation / Risikomanagement / IKS: 
[weitere Kreditrisiken von der Revisionsstelle selber zu definieren]</t>
    </r>
    <r>
      <rPr>
        <vertAlign val="superscript"/>
        <sz val="10"/>
        <rFont val="Arial"/>
        <family val="2"/>
      </rPr>
      <t>4</t>
    </r>
  </si>
  <si>
    <r>
      <t>Interne Organisation / Risikomanagement / IKS: 
[weitere Risikokonzentrationen von der Revisionsstelle selber zu definieren]</t>
    </r>
    <r>
      <rPr>
        <vertAlign val="superscript"/>
        <sz val="10"/>
        <rFont val="Arial"/>
        <family val="2"/>
      </rPr>
      <t>4</t>
    </r>
  </si>
  <si>
    <r>
      <t>Sorgfaltspflichten nach SPG</t>
    </r>
    <r>
      <rPr>
        <i/>
        <vertAlign val="superscript"/>
        <sz val="10"/>
        <rFont val="Arial"/>
        <family val="2"/>
      </rPr>
      <t>3</t>
    </r>
  </si>
  <si>
    <r>
      <t>Interne Organisation / Risikomanagement / IKS:  
[weitere Operationelle Risiken von der Revisionsstelle selber zu definieren]</t>
    </r>
    <r>
      <rPr>
        <vertAlign val="superscript"/>
        <sz val="10"/>
        <rFont val="Arial"/>
        <family val="2"/>
      </rPr>
      <t>4</t>
    </r>
  </si>
  <si>
    <r>
      <t>Interne Organisation / Risikomanagement / IKS: 
[weitere Marktrisiken von der Revisionsstelle selber zu definieren]</t>
    </r>
    <r>
      <rPr>
        <vertAlign val="superscript"/>
        <sz val="10"/>
        <rFont val="Arial"/>
        <family val="2"/>
      </rPr>
      <t>4</t>
    </r>
  </si>
  <si>
    <t>Kein Risiko</t>
  </si>
  <si>
    <r>
      <t>Interne Organisation / Risikomanagement / IKS: 
[weitere sonstige Risiken von der Revisionsstelle zu selber definieren]</t>
    </r>
    <r>
      <rPr>
        <vertAlign val="superscript"/>
        <sz val="10"/>
        <rFont val="Arial"/>
        <family val="2"/>
      </rPr>
      <t>4</t>
    </r>
  </si>
  <si>
    <t>And-5</t>
  </si>
  <si>
    <r>
      <t>Auslagerung</t>
    </r>
    <r>
      <rPr>
        <i/>
        <vertAlign val="superscript"/>
        <sz val="10"/>
        <color theme="1"/>
        <rFont val="Arial"/>
        <family val="2"/>
      </rPr>
      <t>5</t>
    </r>
  </si>
  <si>
    <r>
      <t>Wertpapierdienstleistungen und Nebendienstleistungen (MiFID II)</t>
    </r>
    <r>
      <rPr>
        <i/>
        <vertAlign val="superscript"/>
        <sz val="10"/>
        <rFont val="Arial"/>
        <family val="2"/>
      </rPr>
      <t>5</t>
    </r>
  </si>
  <si>
    <r>
      <t>Zahlungsdiensterichtlinie (PSD II)</t>
    </r>
    <r>
      <rPr>
        <i/>
        <vertAlign val="superscript"/>
        <sz val="10"/>
        <rFont val="Arial"/>
        <family val="2"/>
      </rPr>
      <t>5</t>
    </r>
  </si>
  <si>
    <r>
      <t>ILAAP</t>
    </r>
    <r>
      <rPr>
        <i/>
        <vertAlign val="superscript"/>
        <sz val="11"/>
        <color theme="1"/>
        <rFont val="Arial"/>
        <family val="2"/>
      </rPr>
      <t>5</t>
    </r>
  </si>
  <si>
    <r>
      <t>ICAAP</t>
    </r>
    <r>
      <rPr>
        <i/>
        <vertAlign val="superscript"/>
        <sz val="10"/>
        <color theme="1"/>
        <rFont val="Arial"/>
        <family val="2"/>
      </rPr>
      <t>5</t>
    </r>
  </si>
  <si>
    <t>Eintrittswahrscheinlichkeit</t>
  </si>
  <si>
    <t>Inhärentes Risiko</t>
  </si>
  <si>
    <t>concat</t>
  </si>
  <si>
    <t>Bewilligte (gemischte) Finanzholdinggesellschaft auf Einzelbasis</t>
  </si>
  <si>
    <t>FH-1</t>
  </si>
  <si>
    <t>FH-2</t>
  </si>
  <si>
    <t>FH-3</t>
  </si>
  <si>
    <t>Gewähr der Personen, die die Geschäfte der bewilligten (gemischten) Finanzholdinggesellschaft tatsächlich führen</t>
  </si>
  <si>
    <t>Anwendungsebene FH</t>
  </si>
  <si>
    <t>Erläuterungen zu den Spalten im Formular "Risikoanalyse und Prüfstrategie für Banken, Wertpapierfirmen bzw. der Gruppe"</t>
  </si>
  <si>
    <t>Die Risikoanalyse und Prüfstrategie der Banken, Wertpapierfirmen bzw. der Gruppe ist mit dem Namen des leitenden Revisors sowie einer weiteren Person mit Zeichnungsberechtigung und mit Angabe des Datums der Fertigstellung an die FMA einzureichen.</t>
  </si>
  <si>
    <r>
      <t>Bewilligte (gemischte) Finanzholdinggesellschaft auf Einzelbasis</t>
    </r>
    <r>
      <rPr>
        <b/>
        <vertAlign val="superscript"/>
        <sz val="10"/>
        <rFont val="Arial"/>
        <family val="2"/>
      </rPr>
      <t>6</t>
    </r>
  </si>
  <si>
    <r>
      <t>Gruppeninterne Steuerung &amp; Koordination</t>
    </r>
    <r>
      <rPr>
        <i/>
        <sz val="8"/>
        <rFont val="Times New Roman"/>
        <family val="1"/>
      </rPr>
      <t> </t>
    </r>
  </si>
  <si>
    <r>
      <t>Auslagerung</t>
    </r>
    <r>
      <rPr>
        <i/>
        <vertAlign val="superscript"/>
        <sz val="10"/>
        <rFont val="Arial"/>
        <family val="2"/>
      </rPr>
      <t>5</t>
    </r>
  </si>
  <si>
    <r>
      <t xml:space="preserve">*1  </t>
    </r>
    <r>
      <rPr>
        <sz val="10"/>
        <rFont val="Arial"/>
        <family val="2"/>
      </rPr>
      <t>Die Versionsnummer der vorliegenden Risikoanalyse und Prüfstrategie für Banken und Wertpapierfirmen ist unter der Berücksichtigung von Nachreichungen aufgrund von Anpassungen der FMA oder der Revisionsstelle anzugeben.</t>
    </r>
  </si>
  <si>
    <r>
      <t xml:space="preserve">*2  </t>
    </r>
    <r>
      <rPr>
        <sz val="10"/>
        <rFont val="Arial"/>
        <family val="2"/>
      </rPr>
      <t xml:space="preserve">Bericht über die Aufsichtsprüfung (inkl. Risikoanalyse/Prüfstrategie) ist auf konsolidierter Lage einzureichen, sofern die gesetzlichen Bestimmungen gemäss Art. 11 CRR iVm Art. 7b und 7d; Art. 41ibis BankG erfüllt sind; Ausnahme Randziffer 6. </t>
    </r>
  </si>
  <si>
    <r>
      <rPr>
        <vertAlign val="superscript"/>
        <sz val="14"/>
        <rFont val="Calibri"/>
        <family val="2"/>
        <scheme val="minor"/>
      </rPr>
      <t>*3</t>
    </r>
    <r>
      <rPr>
        <sz val="14"/>
        <rFont val="Calibri"/>
        <family val="2"/>
        <scheme val="minor"/>
      </rPr>
      <t xml:space="preserve"> </t>
    </r>
    <r>
      <rPr>
        <sz val="10"/>
        <rFont val="Arial"/>
        <family val="2"/>
      </rPr>
      <t xml:space="preserve">Im Rahmen der Risikoanalyse und Prüfstrategie ist hinsichtlich den Sorgfaltspflichten nach SPG eine Risikoeinschätzung abzugeben. Die Prüfung  und Berichterstattung nach SPG findet in einer seperaten Berichterstattung statt. Die Bestimmungen über die Anwendungsebene nach Art. 11 CRR gelten ebenfalls für das Prüffeld "Sorgfaltspflichten nach SPG". </t>
    </r>
  </si>
  <si>
    <r>
      <rPr>
        <vertAlign val="superscript"/>
        <sz val="14"/>
        <rFont val="Calibri"/>
        <family val="2"/>
        <scheme val="minor"/>
      </rPr>
      <t>*4</t>
    </r>
    <r>
      <rPr>
        <sz val="14"/>
        <rFont val="Calibri"/>
        <family val="2"/>
        <scheme val="minor"/>
      </rPr>
      <t xml:space="preserve"> </t>
    </r>
    <r>
      <rPr>
        <sz val="10"/>
        <rFont val="Arial"/>
        <family val="2"/>
      </rPr>
      <t xml:space="preserve">Das Prüffeld ist durch die Revisionsstelle, sofern notwendig, umzubenennen. </t>
    </r>
  </si>
  <si>
    <r>
      <rPr>
        <sz val="10"/>
        <rFont val="Calibri"/>
        <family val="2"/>
        <scheme val="minor"/>
      </rPr>
      <t>*</t>
    </r>
    <r>
      <rPr>
        <vertAlign val="superscript"/>
        <sz val="14"/>
        <rFont val="Calibri"/>
        <family val="2"/>
        <scheme val="minor"/>
      </rPr>
      <t xml:space="preserve">5 </t>
    </r>
    <r>
      <rPr>
        <sz val="10"/>
        <rFont val="Arial"/>
        <family val="2"/>
      </rPr>
      <t>Prüfverfahren: graduelle Abdeckung</t>
    </r>
  </si>
  <si>
    <r>
      <rPr>
        <sz val="10"/>
        <rFont val="Calibri"/>
        <family val="2"/>
        <scheme val="minor"/>
      </rPr>
      <t>*</t>
    </r>
    <r>
      <rPr>
        <vertAlign val="superscript"/>
        <sz val="14"/>
        <rFont val="Calibri"/>
        <family val="2"/>
        <scheme val="minor"/>
      </rPr>
      <t xml:space="preserve">6 </t>
    </r>
    <r>
      <rPr>
        <sz val="10"/>
        <rFont val="Arial"/>
        <family val="2"/>
      </rPr>
      <t xml:space="preserve">Prüfverfahren: Die nachfolgenden Prüffelder sind nur dann zu prüfen, wenn eine bewilligte (gemischte) Finanzholdinggesellschaft vorliegt. </t>
    </r>
  </si>
  <si>
    <t>Banken bzw. der Gruppe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</si>
</sst>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sz val="11"/>
      <color theme="1"/>
      <name val="Calibri"/>
      <family val="2"/>
      <scheme val="minor"/>
    </font>
    <font>
      <sz val="11"/>
      <color theme="1"/>
      <name val="Arial"/>
      <family val="2"/>
    </font>
    <font>
      <sz val="10"/>
      <color theme="1"/>
      <name val="Arial"/>
      <family val="2"/>
    </font>
    <font>
      <b/>
      <sz val="10"/>
      <color theme="1"/>
      <name val="Arial"/>
      <family val="2"/>
    </font>
    <font>
      <b/>
      <sz val="11"/>
      <color theme="1"/>
      <name val="Calibri"/>
      <family val="2"/>
      <scheme val="minor"/>
    </font>
    <font>
      <sz val="10"/>
      <name val="Arial"/>
      <family val="2"/>
    </font>
    <font>
      <b/>
      <sz val="10"/>
      <name val="Arial"/>
      <family val="2"/>
    </font>
    <font>
      <i/>
      <sz val="10"/>
      <name val="Arial"/>
      <family val="2"/>
    </font>
    <font>
      <i/>
      <sz val="10"/>
      <color theme="1"/>
      <name val="Arial"/>
      <family val="2"/>
    </font>
    <font>
      <sz val="24"/>
      <name val="Garamond"/>
      <family val="1"/>
    </font>
    <font>
      <sz val="11"/>
      <name val="Arial"/>
      <family val="2"/>
    </font>
    <font>
      <b/>
      <vertAlign val="superscript"/>
      <sz val="10"/>
      <name val="Arial"/>
      <family val="2"/>
    </font>
    <font>
      <vertAlign val="superscript"/>
      <sz val="11"/>
      <color theme="1"/>
      <name val="Calibri"/>
      <family val="2"/>
      <scheme val="minor"/>
    </font>
    <font>
      <vertAlign val="superscript"/>
      <sz val="14"/>
      <color theme="1"/>
      <name val="Calibri"/>
      <family val="2"/>
      <scheme val="minor"/>
    </font>
    <font>
      <b/>
      <sz val="10"/>
      <color theme="0"/>
      <name val="Arial"/>
      <family val="2"/>
    </font>
    <font>
      <sz val="11"/>
      <color theme="0"/>
      <name val="Arial"/>
      <family val="2"/>
    </font>
    <font>
      <i/>
      <sz val="10"/>
      <color rgb="FFA3434E"/>
      <name val="Arial"/>
      <family val="2"/>
    </font>
    <font>
      <b/>
      <i/>
      <sz val="10"/>
      <color rgb="FFA3434E"/>
      <name val="Arial"/>
      <family val="2"/>
    </font>
    <font>
      <b/>
      <sz val="16"/>
      <color rgb="FFA3434E"/>
      <name val="Garamond"/>
      <family val="1"/>
    </font>
    <font>
      <vertAlign val="superscript"/>
      <sz val="11"/>
      <color theme="1"/>
      <name val="Arial"/>
      <family val="2"/>
    </font>
    <font>
      <i/>
      <sz val="11"/>
      <color theme="1"/>
      <name val="Arial"/>
      <family val="2"/>
    </font>
    <font>
      <sz val="14"/>
      <name val="Garamond"/>
      <family val="1"/>
    </font>
    <font>
      <i/>
      <vertAlign val="superscript"/>
      <sz val="10"/>
      <name val="Arial"/>
      <family val="2"/>
    </font>
    <font>
      <vertAlign val="superscript"/>
      <sz val="10"/>
      <name val="Arial"/>
      <family val="2"/>
    </font>
    <font>
      <i/>
      <vertAlign val="superscript"/>
      <sz val="10"/>
      <color theme="1"/>
      <name val="Arial"/>
      <family val="2"/>
    </font>
    <font>
      <vertAlign val="superscript"/>
      <sz val="14"/>
      <name val="Calibri"/>
      <family val="2"/>
      <scheme val="minor"/>
    </font>
    <font>
      <i/>
      <vertAlign val="superscript"/>
      <sz val="11"/>
      <color theme="1"/>
      <name val="Arial"/>
      <family val="2"/>
    </font>
    <font>
      <sz val="11"/>
      <color rgb="FFD0021B"/>
      <name val="Consolas"/>
      <family val="3"/>
    </font>
    <font>
      <i/>
      <sz val="8"/>
      <name val="Times New Roman"/>
      <family val="1"/>
    </font>
    <font>
      <sz val="14"/>
      <name val="Calibri"/>
      <family val="2"/>
      <scheme val="minor"/>
    </font>
    <font>
      <sz val="10"/>
      <name val="Calibri"/>
      <family val="2"/>
      <scheme val="minor"/>
    </font>
    <font>
      <strike/>
      <sz val="10"/>
      <color theme="1"/>
      <name val="Arial"/>
      <family val="2"/>
    </font>
    <font>
      <strike/>
      <sz val="11"/>
      <color theme="1"/>
      <name val="Arial"/>
      <family val="2"/>
    </font>
    <font>
      <b/>
      <sz val="14"/>
      <color rgb="FFC00000"/>
      <name val="Garamond"/>
      <family val="1"/>
    </font>
  </fonts>
  <fills count="11">
    <fill>
      <patternFill patternType="none"/>
    </fill>
    <fill>
      <patternFill patternType="gray125"/>
    </fill>
    <fill>
      <patternFill patternType="solid">
        <fgColor theme="0"/>
        <bgColor indexed="64"/>
      </patternFill>
    </fill>
    <fill>
      <patternFill patternType="solid">
        <fgColor rgb="FFD98A88"/>
        <bgColor rgb="FFA3434E"/>
      </patternFill>
    </fill>
    <fill>
      <patternFill patternType="solid">
        <fgColor rgb="FFF0D1CE"/>
        <bgColor indexed="64"/>
      </patternFill>
    </fill>
    <fill>
      <patternFill patternType="solid">
        <fgColor rgb="FFF0D1CE"/>
        <bgColor rgb="FFA3434E"/>
      </patternFill>
    </fill>
    <fill>
      <patternFill patternType="solid">
        <fgColor theme="0" tint="-0.499984740745262"/>
        <bgColor rgb="FFA3434E"/>
      </patternFill>
    </fill>
    <fill>
      <patternFill patternType="solid">
        <fgColor theme="2" tint="-9.9978637043366805E-2"/>
        <bgColor indexed="64"/>
      </patternFill>
    </fill>
    <fill>
      <patternFill patternType="solid">
        <fgColor theme="2" tint="-9.9978637043366805E-2"/>
        <bgColor rgb="FFA3434E"/>
      </patternFill>
    </fill>
    <fill>
      <patternFill patternType="lightUp">
        <bgColor theme="0"/>
      </patternFill>
    </fill>
    <fill>
      <patternFill patternType="solid">
        <fgColor rgb="FFD9D9D9"/>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auto="1"/>
      </left>
      <right/>
      <top/>
      <bottom/>
      <diagonal/>
    </border>
    <border>
      <left/>
      <right style="medium">
        <color auto="1"/>
      </right>
      <top/>
      <bottom/>
      <diagonal/>
    </border>
    <border>
      <left/>
      <right/>
      <top/>
      <bottom style="medium">
        <color auto="1"/>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s>
  <cellStyleXfs count="7">
    <xf numFmtId="0" fontId="0" fillId="0" borderId="0"/>
    <xf numFmtId="0" fontId="3" fillId="0" borderId="0"/>
    <xf numFmtId="0" fontId="1" fillId="0" borderId="0"/>
    <xf numFmtId="0" fontId="1" fillId="0" borderId="0"/>
    <xf numFmtId="0" fontId="3" fillId="0" borderId="0"/>
    <xf numFmtId="0" fontId="1" fillId="0" borderId="0"/>
    <xf numFmtId="9" fontId="1" fillId="0" borderId="0" applyFont="0" applyFill="0" applyBorder="0" applyAlignment="0" applyProtection="0"/>
  </cellStyleXfs>
  <cellXfs count="165">
    <xf numFmtId="0" fontId="0" fillId="0" borderId="0" xfId="0"/>
    <xf numFmtId="0" fontId="2" fillId="0" borderId="0" xfId="0" applyFont="1"/>
    <xf numFmtId="0" fontId="3" fillId="0" borderId="0" xfId="0" applyFont="1"/>
    <xf numFmtId="0" fontId="6" fillId="0" borderId="1" xfId="0" applyFont="1" applyFill="1" applyBorder="1" applyAlignment="1" applyProtection="1">
      <alignment vertical="center" wrapText="1"/>
    </xf>
    <xf numFmtId="0" fontId="8" fillId="0" borderId="1" xfId="0" applyFont="1" applyFill="1" applyBorder="1" applyAlignment="1" applyProtection="1">
      <alignment horizontal="left" vertical="center"/>
    </xf>
    <xf numFmtId="0" fontId="9" fillId="0" borderId="1" xfId="0" applyFont="1" applyFill="1" applyBorder="1" applyAlignment="1" applyProtection="1">
      <alignment horizontal="left" vertical="center"/>
    </xf>
    <xf numFmtId="0" fontId="0" fillId="0" borderId="1" xfId="0" applyFont="1" applyFill="1" applyBorder="1" applyAlignment="1" applyProtection="1">
      <alignment horizontal="left" vertical="center"/>
    </xf>
    <xf numFmtId="0" fontId="8" fillId="0" borderId="1" xfId="0" applyFont="1" applyFill="1" applyBorder="1" applyAlignment="1" applyProtection="1">
      <alignment vertical="center" wrapText="1"/>
    </xf>
    <xf numFmtId="0" fontId="8" fillId="0" borderId="1" xfId="0" applyFont="1" applyFill="1" applyBorder="1" applyAlignment="1" applyProtection="1">
      <alignment horizontal="left" vertical="center" wrapText="1"/>
    </xf>
    <xf numFmtId="0" fontId="3" fillId="0" borderId="1" xfId="0" applyFont="1" applyBorder="1"/>
    <xf numFmtId="0" fontId="2" fillId="0" borderId="1" xfId="0" applyFont="1" applyBorder="1"/>
    <xf numFmtId="0" fontId="3" fillId="0" borderId="2" xfId="0" applyFont="1" applyBorder="1"/>
    <xf numFmtId="0" fontId="2" fillId="0" borderId="2" xfId="0" applyFont="1" applyBorder="1"/>
    <xf numFmtId="0" fontId="9" fillId="0" borderId="2" xfId="0" applyFont="1" applyFill="1" applyBorder="1" applyAlignment="1" applyProtection="1">
      <alignment horizontal="left" vertical="center"/>
    </xf>
    <xf numFmtId="0" fontId="8" fillId="0" borderId="7" xfId="0" applyFont="1" applyFill="1" applyBorder="1" applyAlignment="1" applyProtection="1">
      <alignment horizontal="left" vertical="center"/>
    </xf>
    <xf numFmtId="0" fontId="6" fillId="0" borderId="7" xfId="0" applyFont="1" applyFill="1" applyBorder="1" applyAlignment="1" applyProtection="1">
      <alignment vertical="center" wrapText="1"/>
    </xf>
    <xf numFmtId="0" fontId="3" fillId="0" borderId="7" xfId="0" applyFont="1" applyBorder="1"/>
    <xf numFmtId="0" fontId="2" fillId="0" borderId="7" xfId="0" applyFont="1" applyBorder="1"/>
    <xf numFmtId="0" fontId="8" fillId="2" borderId="7" xfId="0" applyFont="1" applyFill="1" applyBorder="1" applyAlignment="1" applyProtection="1">
      <alignment horizontal="left" vertical="center"/>
    </xf>
    <xf numFmtId="0" fontId="9" fillId="0" borderId="6" xfId="0" applyFont="1" applyFill="1" applyBorder="1" applyAlignment="1" applyProtection="1">
      <alignment horizontal="left" vertical="center"/>
    </xf>
    <xf numFmtId="0" fontId="2" fillId="0" borderId="6" xfId="0" applyFont="1" applyBorder="1"/>
    <xf numFmtId="0" fontId="3" fillId="0" borderId="11" xfId="0" applyFont="1" applyBorder="1" applyAlignment="1"/>
    <xf numFmtId="0" fontId="3" fillId="0" borderId="13" xfId="0" applyFont="1" applyBorder="1" applyAlignment="1"/>
    <xf numFmtId="0" fontId="11" fillId="0" borderId="0" xfId="0" applyFont="1"/>
    <xf numFmtId="0" fontId="3" fillId="4" borderId="1" xfId="0" applyFont="1" applyFill="1" applyBorder="1"/>
    <xf numFmtId="0" fontId="3" fillId="4" borderId="7" xfId="0" applyFont="1" applyFill="1" applyBorder="1"/>
    <xf numFmtId="0" fontId="3" fillId="4" borderId="2" xfId="0" applyFont="1" applyFill="1" applyBorder="1"/>
    <xf numFmtId="0" fontId="2" fillId="4" borderId="1" xfId="0" applyFont="1" applyFill="1" applyBorder="1"/>
    <xf numFmtId="0" fontId="2" fillId="4" borderId="7" xfId="0" applyFont="1" applyFill="1" applyBorder="1"/>
    <xf numFmtId="0" fontId="2" fillId="4" borderId="2" xfId="0" applyFont="1" applyFill="1" applyBorder="1"/>
    <xf numFmtId="0" fontId="7" fillId="3" borderId="3" xfId="0" applyFont="1" applyFill="1" applyBorder="1" applyAlignment="1">
      <alignment horizontal="left" vertical="center" wrapText="1"/>
    </xf>
    <xf numFmtId="0" fontId="7" fillId="5" borderId="3" xfId="0" applyFont="1" applyFill="1" applyBorder="1" applyAlignment="1">
      <alignment vertical="center" wrapText="1"/>
    </xf>
    <xf numFmtId="0" fontId="3" fillId="0" borderId="0" xfId="0" applyFont="1" applyBorder="1" applyAlignment="1"/>
    <xf numFmtId="0" fontId="13" fillId="0" borderId="0" xfId="0" applyFont="1"/>
    <xf numFmtId="0" fontId="14" fillId="0" borderId="0" xfId="0" applyFont="1"/>
    <xf numFmtId="0" fontId="9" fillId="0" borderId="16" xfId="0" applyFont="1" applyFill="1" applyBorder="1" applyAlignment="1" applyProtection="1">
      <alignment horizontal="left" vertical="center"/>
    </xf>
    <xf numFmtId="0" fontId="2" fillId="0" borderId="16" xfId="0" applyFont="1" applyBorder="1"/>
    <xf numFmtId="0" fontId="16" fillId="0" borderId="0" xfId="0" applyFont="1" applyBorder="1"/>
    <xf numFmtId="0" fontId="16" fillId="0" borderId="0" xfId="0" applyFont="1"/>
    <xf numFmtId="0" fontId="5" fillId="0" borderId="0" xfId="0" applyFont="1"/>
    <xf numFmtId="0" fontId="17" fillId="0" borderId="0" xfId="0" applyFont="1" applyAlignment="1" applyProtection="1">
      <alignment horizontal="left" vertical="center"/>
    </xf>
    <xf numFmtId="0" fontId="18" fillId="0" borderId="0" xfId="0" applyFont="1" applyAlignment="1" applyProtection="1">
      <alignment horizontal="left" vertical="center"/>
    </xf>
    <xf numFmtId="0" fontId="3" fillId="0" borderId="0" xfId="0" applyFont="1" applyFill="1" applyBorder="1" applyAlignment="1">
      <alignment vertical="center"/>
    </xf>
    <xf numFmtId="0" fontId="3" fillId="0" borderId="1" xfId="0" applyFont="1" applyFill="1" applyBorder="1"/>
    <xf numFmtId="0" fontId="3" fillId="0" borderId="7" xfId="0" applyFont="1" applyFill="1" applyBorder="1"/>
    <xf numFmtId="0" fontId="3" fillId="0" borderId="2" xfId="0" applyFont="1" applyFill="1" applyBorder="1"/>
    <xf numFmtId="0" fontId="2" fillId="0" borderId="1" xfId="0" applyFont="1" applyFill="1" applyBorder="1"/>
    <xf numFmtId="0" fontId="2" fillId="0" borderId="7" xfId="0" applyFont="1" applyFill="1" applyBorder="1"/>
    <xf numFmtId="0" fontId="2" fillId="0" borderId="16" xfId="0" applyFont="1" applyFill="1" applyBorder="1"/>
    <xf numFmtId="0" fontId="2" fillId="0" borderId="6" xfId="0" applyFont="1" applyFill="1" applyBorder="1"/>
    <xf numFmtId="0" fontId="2" fillId="0" borderId="2" xfId="0" applyFont="1" applyFill="1" applyBorder="1"/>
    <xf numFmtId="0" fontId="7" fillId="3" borderId="12" xfId="0" applyFont="1" applyFill="1" applyBorder="1" applyAlignment="1">
      <alignment horizontal="left" vertical="center" wrapText="1"/>
    </xf>
    <xf numFmtId="0" fontId="19" fillId="0" borderId="0" xfId="0" applyFont="1"/>
    <xf numFmtId="0" fontId="3" fillId="0" borderId="23" xfId="0" applyFont="1" applyBorder="1" applyAlignment="1"/>
    <xf numFmtId="0" fontId="3" fillId="0" borderId="26" xfId="0" applyFont="1" applyBorder="1" applyAlignment="1"/>
    <xf numFmtId="0" fontId="3" fillId="0" borderId="18" xfId="0" applyFont="1" applyBorder="1" applyAlignment="1">
      <alignment horizontal="left"/>
    </xf>
    <xf numFmtId="0" fontId="3" fillId="0" borderId="18" xfId="0" applyFont="1" applyBorder="1" applyAlignment="1"/>
    <xf numFmtId="0" fontId="2" fillId="0" borderId="8" xfId="0" applyFont="1" applyBorder="1"/>
    <xf numFmtId="0" fontId="2" fillId="0" borderId="5" xfId="0" applyFont="1" applyBorder="1"/>
    <xf numFmtId="0" fontId="2" fillId="0" borderId="0" xfId="0" applyFont="1" applyBorder="1"/>
    <xf numFmtId="0" fontId="19" fillId="0" borderId="0" xfId="0" applyFont="1" applyBorder="1"/>
    <xf numFmtId="0" fontId="19" fillId="0" borderId="4" xfId="0" applyFont="1" applyBorder="1"/>
    <xf numFmtId="0" fontId="2" fillId="0" borderId="27" xfId="0" applyFont="1" applyBorder="1" applyAlignment="1"/>
    <xf numFmtId="0" fontId="2" fillId="0" borderId="0" xfId="0" applyFont="1" applyBorder="1" applyAlignment="1"/>
    <xf numFmtId="0" fontId="2" fillId="0" borderId="24" xfId="0" applyFont="1" applyBorder="1" applyAlignment="1"/>
    <xf numFmtId="0" fontId="2" fillId="0" borderId="29" xfId="0" applyFont="1" applyBorder="1" applyAlignment="1"/>
    <xf numFmtId="0" fontId="2" fillId="0" borderId="28" xfId="0" applyFont="1" applyBorder="1" applyAlignment="1"/>
    <xf numFmtId="0" fontId="2" fillId="0" borderId="26" xfId="0" applyFont="1" applyBorder="1" applyAlignment="1"/>
    <xf numFmtId="0" fontId="2" fillId="0" borderId="0" xfId="0" applyFont="1" applyFill="1" applyBorder="1"/>
    <xf numFmtId="0" fontId="7"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2" fillId="0" borderId="30" xfId="0" applyFont="1" applyBorder="1"/>
    <xf numFmtId="0" fontId="2" fillId="0" borderId="12" xfId="0" applyFont="1" applyBorder="1"/>
    <xf numFmtId="0" fontId="2" fillId="0" borderId="31" xfId="0" applyFont="1" applyBorder="1"/>
    <xf numFmtId="0" fontId="2" fillId="0" borderId="14" xfId="0" applyFont="1" applyBorder="1"/>
    <xf numFmtId="0" fontId="2" fillId="0" borderId="32" xfId="0" applyFont="1" applyBorder="1"/>
    <xf numFmtId="0" fontId="21" fillId="0" borderId="27" xfId="0" applyFont="1" applyBorder="1" applyAlignment="1"/>
    <xf numFmtId="0" fontId="21" fillId="0" borderId="28" xfId="0" applyFont="1" applyBorder="1" applyAlignment="1"/>
    <xf numFmtId="0" fontId="2" fillId="0" borderId="10" xfId="0" applyFont="1" applyBorder="1"/>
    <xf numFmtId="0" fontId="2" fillId="0" borderId="33" xfId="0" applyFont="1" applyBorder="1"/>
    <xf numFmtId="0" fontId="3" fillId="0" borderId="1" xfId="0" applyFont="1" applyBorder="1" applyAlignment="1">
      <alignment vertical="top" wrapText="1"/>
    </xf>
    <xf numFmtId="0" fontId="4" fillId="0" borderId="1" xfId="0" applyFont="1" applyBorder="1" applyAlignment="1">
      <alignment vertical="top" wrapText="1"/>
    </xf>
    <xf numFmtId="0" fontId="8" fillId="0" borderId="1" xfId="0" applyFont="1" applyFill="1" applyBorder="1" applyAlignment="1">
      <alignment vertical="center" wrapText="1"/>
    </xf>
    <xf numFmtId="0" fontId="2" fillId="7" borderId="2" xfId="0" applyFont="1" applyFill="1" applyBorder="1"/>
    <xf numFmtId="0" fontId="2" fillId="7" borderId="1" xfId="0" applyFont="1" applyFill="1" applyBorder="1"/>
    <xf numFmtId="0" fontId="2" fillId="7" borderId="16" xfId="0" applyFont="1" applyFill="1" applyBorder="1"/>
    <xf numFmtId="0" fontId="2" fillId="7" borderId="6" xfId="0" applyFont="1" applyFill="1" applyBorder="1"/>
    <xf numFmtId="0" fontId="3" fillId="7" borderId="2" xfId="0" applyFont="1" applyFill="1" applyBorder="1"/>
    <xf numFmtId="0" fontId="3" fillId="7" borderId="1" xfId="0" applyFont="1" applyFill="1" applyBorder="1"/>
    <xf numFmtId="0" fontId="2" fillId="7" borderId="7" xfId="0" applyFont="1" applyFill="1" applyBorder="1"/>
    <xf numFmtId="0" fontId="3" fillId="7" borderId="7" xfId="0" applyFont="1" applyFill="1" applyBorder="1"/>
    <xf numFmtId="0" fontId="7" fillId="8" borderId="3" xfId="0" applyFont="1" applyFill="1" applyBorder="1" applyAlignment="1">
      <alignment vertical="center" wrapText="1"/>
    </xf>
    <xf numFmtId="0" fontId="2" fillId="9" borderId="1" xfId="0" applyFont="1" applyFill="1" applyBorder="1"/>
    <xf numFmtId="0" fontId="4" fillId="0" borderId="3" xfId="0" applyFont="1" applyBorder="1" applyAlignment="1">
      <alignment horizontal="justify" vertical="center" wrapText="1"/>
    </xf>
    <xf numFmtId="0" fontId="4" fillId="0" borderId="19"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26" xfId="0" applyFont="1" applyBorder="1" applyAlignment="1">
      <alignment horizontal="justify" vertical="center" wrapText="1"/>
    </xf>
    <xf numFmtId="0" fontId="28" fillId="0" borderId="0" xfId="0" applyFont="1"/>
    <xf numFmtId="0" fontId="3" fillId="0" borderId="0" xfId="0" applyFont="1" applyFill="1" applyBorder="1" applyAlignment="1">
      <alignment horizontal="justify" vertical="center" wrapText="1"/>
    </xf>
    <xf numFmtId="0" fontId="3" fillId="10" borderId="1" xfId="0" applyFont="1" applyFill="1" applyBorder="1"/>
    <xf numFmtId="0" fontId="3" fillId="10" borderId="2" xfId="0" applyFont="1" applyFill="1" applyBorder="1"/>
    <xf numFmtId="0" fontId="2" fillId="10" borderId="16" xfId="0" applyFont="1" applyFill="1" applyBorder="1"/>
    <xf numFmtId="0" fontId="2" fillId="10" borderId="2" xfId="0" applyFont="1" applyFill="1" applyBorder="1"/>
    <xf numFmtId="0" fontId="7" fillId="0" borderId="0" xfId="0" applyFont="1" applyFill="1"/>
    <xf numFmtId="0" fontId="6" fillId="0" borderId="0" xfId="0" applyFont="1" applyFill="1"/>
    <xf numFmtId="10" fontId="3" fillId="0" borderId="0" xfId="6" applyNumberFormat="1" applyFont="1"/>
    <xf numFmtId="0" fontId="8" fillId="0" borderId="2" xfId="0" applyFont="1" applyFill="1" applyBorder="1" applyAlignment="1" applyProtection="1">
      <alignment horizontal="left" vertical="center"/>
    </xf>
    <xf numFmtId="0" fontId="8" fillId="0" borderId="2" xfId="0" applyFont="1" applyFill="1" applyBorder="1" applyAlignment="1" applyProtection="1">
      <alignment horizontal="left" vertical="center" wrapText="1"/>
    </xf>
    <xf numFmtId="0" fontId="11" fillId="0" borderId="2" xfId="0" applyFont="1" applyBorder="1"/>
    <xf numFmtId="0" fontId="11" fillId="10" borderId="2" xfId="0" applyFont="1" applyFill="1" applyBorder="1"/>
    <xf numFmtId="0" fontId="11" fillId="7" borderId="2" xfId="0" applyFont="1" applyFill="1" applyBorder="1"/>
    <xf numFmtId="0" fontId="11" fillId="9" borderId="1" xfId="0" applyFont="1" applyFill="1" applyBorder="1"/>
    <xf numFmtId="0" fontId="11" fillId="4" borderId="2" xfId="0" applyFont="1" applyFill="1" applyBorder="1"/>
    <xf numFmtId="0" fontId="11" fillId="0" borderId="2" xfId="0" applyFont="1" applyFill="1" applyBorder="1"/>
    <xf numFmtId="0" fontId="8" fillId="0" borderId="0" xfId="0" applyFont="1" applyAlignment="1">
      <alignment horizontal="justify" vertical="center"/>
    </xf>
    <xf numFmtId="0" fontId="6" fillId="0" borderId="1" xfId="0" applyFont="1" applyBorder="1"/>
    <xf numFmtId="0" fontId="6" fillId="10" borderId="2" xfId="0" applyFont="1" applyFill="1" applyBorder="1"/>
    <xf numFmtId="0" fontId="6" fillId="7" borderId="1" xfId="0" applyFont="1" applyFill="1" applyBorder="1"/>
    <xf numFmtId="0" fontId="6" fillId="4" borderId="1" xfId="0" applyFont="1" applyFill="1" applyBorder="1"/>
    <xf numFmtId="0" fontId="6" fillId="0" borderId="1" xfId="0" applyFont="1" applyFill="1" applyBorder="1"/>
    <xf numFmtId="0" fontId="26" fillId="0" borderId="0" xfId="0" applyFont="1"/>
    <xf numFmtId="0" fontId="30" fillId="0" borderId="0" xfId="0" applyFont="1" applyFill="1"/>
    <xf numFmtId="0" fontId="30" fillId="0" borderId="0" xfId="0" applyFont="1"/>
    <xf numFmtId="0" fontId="9" fillId="0" borderId="22" xfId="0" applyFont="1" applyFill="1" applyBorder="1" applyAlignment="1" applyProtection="1">
      <alignment horizontal="left" vertical="center"/>
    </xf>
    <xf numFmtId="0" fontId="2" fillId="0" borderId="22" xfId="0" applyFont="1" applyBorder="1"/>
    <xf numFmtId="0" fontId="2" fillId="10" borderId="37" xfId="0" applyFont="1" applyFill="1" applyBorder="1"/>
    <xf numFmtId="0" fontId="2" fillId="7" borderId="22" xfId="0" applyFont="1" applyFill="1" applyBorder="1"/>
    <xf numFmtId="0" fontId="2" fillId="9" borderId="22" xfId="0" applyFont="1" applyFill="1" applyBorder="1"/>
    <xf numFmtId="0" fontId="2" fillId="4" borderId="22" xfId="0" applyFont="1" applyFill="1" applyBorder="1"/>
    <xf numFmtId="0" fontId="2" fillId="0" borderId="22" xfId="0" applyFont="1" applyFill="1" applyBorder="1"/>
    <xf numFmtId="0" fontId="32" fillId="0" borderId="1" xfId="0" applyFont="1" applyFill="1" applyBorder="1" applyAlignment="1" applyProtection="1">
      <alignment vertical="center" wrapText="1"/>
    </xf>
    <xf numFmtId="0" fontId="3" fillId="0" borderId="1" xfId="0" applyFont="1" applyFill="1" applyBorder="1" applyAlignment="1" applyProtection="1">
      <alignment vertical="center" wrapText="1"/>
    </xf>
    <xf numFmtId="0" fontId="32" fillId="0" borderId="1" xfId="0" applyFont="1" applyBorder="1"/>
    <xf numFmtId="0" fontId="32" fillId="10" borderId="1" xfId="0" applyFont="1" applyFill="1" applyBorder="1"/>
    <xf numFmtId="0" fontId="32" fillId="7" borderId="1" xfId="0" applyFont="1" applyFill="1" applyBorder="1"/>
    <xf numFmtId="0" fontId="33" fillId="9" borderId="1" xfId="0" applyFont="1" applyFill="1" applyBorder="1"/>
    <xf numFmtId="0" fontId="32" fillId="4" borderId="1" xfId="0" applyFont="1" applyFill="1" applyBorder="1"/>
    <xf numFmtId="0" fontId="32" fillId="0" borderId="1" xfId="0" applyFont="1" applyFill="1" applyBorder="1"/>
    <xf numFmtId="0" fontId="33" fillId="0" borderId="0" xfId="0" applyFont="1"/>
    <xf numFmtId="0" fontId="34" fillId="0" borderId="0" xfId="0" applyFont="1" applyFill="1"/>
    <xf numFmtId="0" fontId="3" fillId="0" borderId="24" xfId="0" applyFont="1" applyBorder="1" applyAlignment="1">
      <alignment horizontal="left" wrapText="1"/>
    </xf>
    <xf numFmtId="0" fontId="3" fillId="0" borderId="25" xfId="0" applyFont="1" applyBorder="1" applyAlignment="1">
      <alignment horizontal="left" wrapText="1"/>
    </xf>
    <xf numFmtId="0" fontId="10" fillId="0" borderId="0" xfId="0" applyFont="1" applyBorder="1" applyAlignment="1" applyProtection="1">
      <alignment horizontal="left" vertical="top" wrapText="1"/>
    </xf>
    <xf numFmtId="0" fontId="3" fillId="0" borderId="9" xfId="0" applyFont="1" applyBorder="1" applyAlignment="1">
      <alignment horizontal="left"/>
    </xf>
    <xf numFmtId="0" fontId="3" fillId="0" borderId="10" xfId="0" applyFont="1" applyBorder="1" applyAlignment="1">
      <alignment horizontal="left"/>
    </xf>
    <xf numFmtId="0" fontId="3" fillId="0" borderId="12" xfId="0" applyFont="1" applyBorder="1" applyAlignment="1">
      <alignment horizontal="left"/>
    </xf>
    <xf numFmtId="0" fontId="3" fillId="0" borderId="1" xfId="0" applyFont="1" applyBorder="1" applyAlignment="1">
      <alignment horizontal="left"/>
    </xf>
    <xf numFmtId="0" fontId="3" fillId="0" borderId="21" xfId="0" applyFont="1" applyBorder="1" applyAlignment="1">
      <alignment horizontal="left"/>
    </xf>
    <xf numFmtId="0" fontId="3" fillId="0" borderId="22" xfId="0" applyFont="1" applyBorder="1" applyAlignment="1">
      <alignment horizontal="left"/>
    </xf>
    <xf numFmtId="0" fontId="26" fillId="0" borderId="0" xfId="0" applyFont="1" applyAlignment="1">
      <alignment horizontal="left" vertical="top" wrapText="1"/>
    </xf>
    <xf numFmtId="0" fontId="7" fillId="7" borderId="4" xfId="0" applyFont="1" applyFill="1" applyBorder="1" applyAlignment="1">
      <alignment horizontal="center" vertical="center"/>
    </xf>
    <xf numFmtId="0" fontId="7" fillId="7" borderId="5" xfId="0" applyFont="1" applyFill="1" applyBorder="1" applyAlignment="1">
      <alignment horizontal="center" vertical="center"/>
    </xf>
    <xf numFmtId="0" fontId="4" fillId="4" borderId="17" xfId="0" applyFont="1" applyFill="1" applyBorder="1" applyAlignment="1">
      <alignment horizontal="center" vertical="center"/>
    </xf>
    <xf numFmtId="0" fontId="4" fillId="4" borderId="18" xfId="0" applyFont="1" applyFill="1" applyBorder="1" applyAlignment="1">
      <alignment horizontal="center" vertical="center"/>
    </xf>
    <xf numFmtId="0" fontId="4" fillId="4" borderId="19" xfId="0" applyFont="1" applyFill="1" applyBorder="1" applyAlignment="1">
      <alignment horizontal="center" vertical="center"/>
    </xf>
    <xf numFmtId="0" fontId="15" fillId="6" borderId="8" xfId="0" applyFont="1" applyFill="1" applyBorder="1" applyAlignment="1">
      <alignment horizontal="left" vertical="center" wrapText="1"/>
    </xf>
    <xf numFmtId="0" fontId="15" fillId="6" borderId="15" xfId="0" applyFont="1" applyFill="1" applyBorder="1" applyAlignment="1">
      <alignment horizontal="left" vertical="center" wrapText="1"/>
    </xf>
    <xf numFmtId="0" fontId="15" fillId="6" borderId="20" xfId="0" applyFont="1" applyFill="1" applyBorder="1" applyAlignment="1">
      <alignment horizontal="left" vertical="center" wrapText="1"/>
    </xf>
    <xf numFmtId="0" fontId="7" fillId="6" borderId="8" xfId="0" applyFont="1" applyFill="1" applyBorder="1" applyAlignment="1">
      <alignment horizontal="left" vertical="center" wrapText="1"/>
    </xf>
    <xf numFmtId="0" fontId="22" fillId="0" borderId="0" xfId="0" applyFont="1" applyFill="1" applyBorder="1" applyAlignment="1" applyProtection="1">
      <alignment horizontal="left" vertical="top" wrapText="1"/>
    </xf>
    <xf numFmtId="0" fontId="22" fillId="0" borderId="0" xfId="0" applyFont="1" applyBorder="1" applyAlignment="1" applyProtection="1">
      <alignment horizontal="left" vertical="top" wrapText="1"/>
    </xf>
    <xf numFmtId="0" fontId="3" fillId="0" borderId="34" xfId="0" applyFont="1" applyBorder="1" applyAlignment="1">
      <alignment horizontal="left" vertical="top" wrapText="1"/>
    </xf>
    <xf numFmtId="0" fontId="3" fillId="0" borderId="35" xfId="0" applyFont="1" applyBorder="1" applyAlignment="1">
      <alignment horizontal="left" vertical="top" wrapText="1"/>
    </xf>
    <xf numFmtId="0" fontId="6" fillId="0" borderId="34" xfId="0" applyFont="1" applyBorder="1" applyAlignment="1">
      <alignment horizontal="left" vertical="top" wrapText="1"/>
    </xf>
    <xf numFmtId="0" fontId="6" fillId="0" borderId="35" xfId="0" applyFont="1" applyBorder="1" applyAlignment="1">
      <alignment horizontal="left" vertical="top" wrapText="1"/>
    </xf>
  </cellXfs>
  <cellStyles count="7">
    <cellStyle name="Prozent" xfId="6" builtinId="5"/>
    <cellStyle name="Standard" xfId="0" builtinId="0"/>
    <cellStyle name="Standard 2" xfId="2" xr:uid="{00000000-0005-0000-0000-000001000000}"/>
    <cellStyle name="Standard 2 2" xfId="5" xr:uid="{00000000-0005-0000-0000-000002000000}"/>
    <cellStyle name="Standard 3" xfId="4" xr:uid="{00000000-0005-0000-0000-000003000000}"/>
    <cellStyle name="Standard 4" xfId="3" xr:uid="{00000000-0005-0000-0000-000004000000}"/>
    <cellStyle name="Standard 5" xfId="1" xr:uid="{00000000-0005-0000-0000-000005000000}"/>
  </cellStyles>
  <dxfs count="0"/>
  <tableStyles count="0" defaultTableStyle="TableStyleMedium2" defaultPivotStyle="PivotStyleLight16"/>
  <colors>
    <mruColors>
      <color rgb="FFD9D9D9"/>
      <color rgb="FFF0D1CE"/>
      <color rgb="FFA3434E"/>
      <color rgb="FFCD6769"/>
      <color rgb="FFB2B2B2"/>
      <color rgb="FF750030"/>
      <color rgb="FFD98A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107"/>
  <sheetViews>
    <sheetView showGridLines="0" tabSelected="1" view="pageBreakPreview" zoomScale="85" zoomScaleNormal="100" zoomScaleSheetLayoutView="85" workbookViewId="0">
      <pane xSplit="4" topLeftCell="E1" activePane="topRight" state="frozen"/>
      <selection pane="topRight" activeCell="C114" sqref="C114"/>
    </sheetView>
  </sheetViews>
  <sheetFormatPr baseColWidth="10" defaultColWidth="11.5546875" defaultRowHeight="13.8" outlineLevelRow="1" x14ac:dyDescent="0.25"/>
  <cols>
    <col min="1" max="1" width="11.5546875" style="1"/>
    <col min="2" max="2" width="9.44140625" style="1" customWidth="1"/>
    <col min="3" max="3" width="51.33203125" style="1" bestFit="1" customWidth="1"/>
    <col min="4" max="4" width="81.6640625" style="1" customWidth="1"/>
    <col min="5" max="5" width="29.88671875" style="1" customWidth="1"/>
    <col min="6" max="6" width="21.5546875" style="1" customWidth="1"/>
    <col min="7" max="7" width="19.109375" style="1" customWidth="1"/>
    <col min="8" max="8" width="17.109375" style="1" customWidth="1"/>
    <col min="9" max="9" width="16.33203125" style="1" customWidth="1"/>
    <col min="10" max="10" width="11.5546875" style="1"/>
    <col min="11" max="11" width="32" style="1" bestFit="1" customWidth="1"/>
    <col min="12" max="12" width="38.44140625" style="1" customWidth="1"/>
    <col min="13" max="14" width="28.6640625" style="1" customWidth="1"/>
    <col min="15" max="15" width="54.6640625" style="1" customWidth="1"/>
    <col min="16" max="16" width="28.5546875" style="1" customWidth="1"/>
    <col min="17" max="16384" width="11.5546875" style="1"/>
  </cols>
  <sheetData>
    <row r="1" spans="2:16" x14ac:dyDescent="0.25">
      <c r="B1" s="41"/>
    </row>
    <row r="2" spans="2:16" x14ac:dyDescent="0.25">
      <c r="B2" s="40"/>
    </row>
    <row r="3" spans="2:16" ht="31.2" x14ac:dyDescent="0.25">
      <c r="B3" s="142" t="s">
        <v>185</v>
      </c>
      <c r="C3" s="142"/>
      <c r="D3" s="142"/>
      <c r="E3" s="142"/>
      <c r="F3" s="2"/>
      <c r="G3" s="2"/>
      <c r="H3" s="2"/>
      <c r="I3" s="2"/>
      <c r="J3" s="2"/>
      <c r="K3" s="2"/>
      <c r="M3" s="2"/>
      <c r="N3" s="2"/>
      <c r="O3" s="2"/>
      <c r="P3" s="2"/>
    </row>
    <row r="4" spans="2:16" ht="18" x14ac:dyDescent="0.35">
      <c r="B4" s="139" t="s">
        <v>219</v>
      </c>
      <c r="C4" s="103"/>
      <c r="D4" s="104"/>
      <c r="E4" s="2"/>
      <c r="F4" s="2"/>
      <c r="G4" s="2"/>
      <c r="H4" s="2"/>
      <c r="I4" s="2"/>
      <c r="J4" s="2"/>
      <c r="K4" s="2"/>
      <c r="M4" s="2"/>
      <c r="N4" s="2">
        <v>10280248.109999999</v>
      </c>
      <c r="O4" s="2"/>
      <c r="P4" s="2"/>
    </row>
    <row r="5" spans="2:16" ht="14.4" thickBot="1" x14ac:dyDescent="0.3">
      <c r="B5" s="2"/>
      <c r="C5" s="2"/>
      <c r="D5" s="2"/>
      <c r="E5" s="2"/>
      <c r="F5" s="2"/>
      <c r="G5" s="2"/>
      <c r="H5" s="2"/>
      <c r="I5" s="2"/>
      <c r="J5" s="2"/>
      <c r="K5" s="2"/>
      <c r="M5" s="2"/>
      <c r="N5" s="2">
        <v>2264888097</v>
      </c>
      <c r="O5" s="2"/>
      <c r="P5" s="2"/>
    </row>
    <row r="6" spans="2:16" ht="25.2" customHeight="1" x14ac:dyDescent="0.25">
      <c r="B6" s="143" t="s">
        <v>117</v>
      </c>
      <c r="C6" s="144"/>
      <c r="D6" s="21"/>
      <c r="E6" s="32"/>
      <c r="F6" s="2"/>
      <c r="G6" s="2"/>
      <c r="H6" s="2"/>
      <c r="I6" s="2"/>
      <c r="J6" s="2"/>
      <c r="K6" s="2"/>
      <c r="M6" s="2"/>
      <c r="N6" s="105">
        <f>N4/N5</f>
        <v>4.5389651363424511E-3</v>
      </c>
      <c r="O6" s="2"/>
      <c r="P6" s="2"/>
    </row>
    <row r="7" spans="2:16" ht="25.2" customHeight="1" x14ac:dyDescent="0.25">
      <c r="B7" s="145" t="s">
        <v>119</v>
      </c>
      <c r="C7" s="146"/>
      <c r="D7" s="22"/>
      <c r="E7" s="32"/>
      <c r="F7" s="2"/>
      <c r="G7" s="2"/>
      <c r="H7" s="2"/>
      <c r="I7" s="2"/>
      <c r="J7" s="2"/>
      <c r="K7" s="2"/>
      <c r="M7" s="2"/>
      <c r="N7" s="2"/>
      <c r="O7" s="2"/>
      <c r="P7" s="2"/>
    </row>
    <row r="8" spans="2:16" ht="25.2" customHeight="1" x14ac:dyDescent="0.25">
      <c r="B8" s="145" t="s">
        <v>120</v>
      </c>
      <c r="C8" s="146"/>
      <c r="D8" s="22"/>
      <c r="E8" s="32"/>
      <c r="F8" s="2"/>
      <c r="G8" s="2"/>
      <c r="H8" s="2"/>
      <c r="I8" s="2"/>
      <c r="J8" s="2"/>
      <c r="K8" s="2"/>
      <c r="M8" s="2"/>
      <c r="N8" s="2"/>
      <c r="O8" s="2"/>
      <c r="P8" s="2"/>
    </row>
    <row r="9" spans="2:16" ht="25.2" customHeight="1" thickBot="1" x14ac:dyDescent="0.3">
      <c r="B9" s="147" t="s">
        <v>0</v>
      </c>
      <c r="C9" s="148"/>
      <c r="D9" s="53"/>
      <c r="E9" s="32"/>
      <c r="F9" s="2"/>
      <c r="G9" s="2"/>
      <c r="H9" s="2"/>
      <c r="I9" s="2"/>
      <c r="J9" s="2"/>
      <c r="K9" s="2"/>
      <c r="M9" s="2"/>
      <c r="N9" s="2"/>
      <c r="O9" s="2"/>
      <c r="P9" s="2"/>
    </row>
    <row r="10" spans="2:16" ht="25.2" customHeight="1" thickBot="1" x14ac:dyDescent="0.3">
      <c r="B10" s="55"/>
      <c r="C10" s="55"/>
      <c r="D10" s="56"/>
      <c r="E10" s="32"/>
      <c r="F10" s="2"/>
      <c r="G10" s="2"/>
      <c r="H10" s="2"/>
      <c r="I10" s="2"/>
      <c r="J10" s="2"/>
      <c r="K10" s="2"/>
      <c r="M10" s="2"/>
      <c r="N10" s="2"/>
      <c r="O10" s="2"/>
      <c r="P10" s="2"/>
    </row>
    <row r="11" spans="2:16" ht="40.200000000000003" customHeight="1" thickBot="1" x14ac:dyDescent="0.3">
      <c r="B11" s="140" t="s">
        <v>144</v>
      </c>
      <c r="C11" s="141"/>
      <c r="D11" s="54"/>
      <c r="E11" s="32"/>
      <c r="F11" s="2"/>
      <c r="G11" s="2"/>
      <c r="H11" s="2"/>
      <c r="I11" s="2"/>
      <c r="J11" s="2"/>
      <c r="K11" s="2"/>
      <c r="M11" s="2"/>
      <c r="N11" s="2"/>
      <c r="O11" s="2"/>
      <c r="P11" s="2"/>
    </row>
    <row r="12" spans="2:16" ht="14.4" thickBot="1" x14ac:dyDescent="0.3">
      <c r="B12" s="2"/>
      <c r="C12" s="2"/>
      <c r="D12" s="2"/>
      <c r="E12" s="2"/>
      <c r="F12" s="2"/>
      <c r="G12" s="2"/>
      <c r="H12" s="2"/>
      <c r="I12" s="2"/>
      <c r="J12" s="2"/>
      <c r="K12" s="2"/>
      <c r="M12" s="2"/>
      <c r="N12" s="2"/>
      <c r="O12" s="2"/>
      <c r="P12" s="2"/>
    </row>
    <row r="13" spans="2:16" ht="24" customHeight="1" thickBot="1" x14ac:dyDescent="0.3">
      <c r="B13" s="2"/>
      <c r="C13" s="2"/>
      <c r="D13" s="2"/>
      <c r="E13" s="2"/>
      <c r="F13" s="2"/>
      <c r="G13" s="2"/>
      <c r="H13" s="2"/>
      <c r="I13" s="2"/>
      <c r="J13" s="2"/>
      <c r="K13" s="150" t="s">
        <v>91</v>
      </c>
      <c r="L13" s="151"/>
      <c r="M13" s="152" t="s">
        <v>90</v>
      </c>
      <c r="N13" s="153"/>
      <c r="O13" s="154"/>
      <c r="P13" s="42"/>
    </row>
    <row r="14" spans="2:16" s="23" customFormat="1" ht="97.2" customHeight="1" thickBot="1" x14ac:dyDescent="0.3">
      <c r="B14" s="30" t="s">
        <v>1</v>
      </c>
      <c r="C14" s="30" t="s">
        <v>123</v>
      </c>
      <c r="D14" s="30" t="s">
        <v>2</v>
      </c>
      <c r="E14" s="30" t="s">
        <v>127</v>
      </c>
      <c r="F14" s="30" t="s">
        <v>3</v>
      </c>
      <c r="G14" s="30" t="s">
        <v>7</v>
      </c>
      <c r="H14" s="30" t="s">
        <v>4</v>
      </c>
      <c r="I14" s="30" t="s">
        <v>5</v>
      </c>
      <c r="J14" s="30" t="s">
        <v>6</v>
      </c>
      <c r="K14" s="91" t="s">
        <v>156</v>
      </c>
      <c r="L14" s="91" t="s">
        <v>147</v>
      </c>
      <c r="M14" s="31" t="s">
        <v>118</v>
      </c>
      <c r="N14" s="31" t="s">
        <v>155</v>
      </c>
      <c r="O14" s="31" t="s">
        <v>182</v>
      </c>
      <c r="P14" s="51" t="s">
        <v>125</v>
      </c>
    </row>
    <row r="15" spans="2:16" s="38" customFormat="1" ht="14.4" customHeight="1" x14ac:dyDescent="0.25">
      <c r="B15" s="156" t="s">
        <v>9</v>
      </c>
      <c r="C15" s="156"/>
      <c r="D15" s="156"/>
      <c r="E15" s="156"/>
      <c r="F15" s="156"/>
      <c r="G15" s="156"/>
      <c r="H15" s="156"/>
      <c r="I15" s="156"/>
      <c r="J15" s="156"/>
      <c r="K15" s="156"/>
      <c r="L15" s="156"/>
      <c r="M15" s="156"/>
      <c r="N15" s="156"/>
      <c r="O15" s="156"/>
      <c r="P15" s="157"/>
    </row>
    <row r="16" spans="2:16" ht="26.4" outlineLevel="1" x14ac:dyDescent="0.25">
      <c r="B16" s="4" t="s">
        <v>21</v>
      </c>
      <c r="C16" s="4" t="s">
        <v>107</v>
      </c>
      <c r="D16" s="3" t="s">
        <v>79</v>
      </c>
      <c r="E16" s="3"/>
      <c r="F16" s="9"/>
      <c r="G16" s="9"/>
      <c r="H16" s="99" t="str">
        <f>IFERROR(VLOOKUP((F16&amp;G16),Tabelle1!$C$1:$D$10,2,0),"")</f>
        <v/>
      </c>
      <c r="I16" s="9"/>
      <c r="J16" s="99" t="str">
        <f>IFERROR(VLOOKUP((H16&amp;I16),Tabelle1!$C$15:$D$24,2,0),"")</f>
        <v/>
      </c>
      <c r="K16" s="88"/>
      <c r="L16" s="92"/>
      <c r="M16" s="24"/>
      <c r="N16" s="24"/>
      <c r="O16" s="92"/>
      <c r="P16" s="43"/>
    </row>
    <row r="17" spans="2:16" ht="26.4" outlineLevel="1" x14ac:dyDescent="0.25">
      <c r="B17" s="4" t="s">
        <v>22</v>
      </c>
      <c r="C17" s="4" t="s">
        <v>107</v>
      </c>
      <c r="D17" s="3" t="s">
        <v>80</v>
      </c>
      <c r="E17" s="3"/>
      <c r="F17" s="9"/>
      <c r="G17" s="9"/>
      <c r="H17" s="99" t="str">
        <f>IFERROR(VLOOKUP((F17&amp;G17),Tabelle1!$C$1:$D$10,2,0),"")</f>
        <v/>
      </c>
      <c r="I17" s="9"/>
      <c r="J17" s="99" t="str">
        <f>IFERROR(VLOOKUP((H17&amp;I17),Tabelle1!$C$15:$D$24,2,0),"")</f>
        <v/>
      </c>
      <c r="K17" s="88"/>
      <c r="L17" s="92"/>
      <c r="M17" s="24"/>
      <c r="N17" s="24"/>
      <c r="O17" s="92"/>
      <c r="P17" s="43"/>
    </row>
    <row r="18" spans="2:16" ht="26.4" outlineLevel="1" x14ac:dyDescent="0.25">
      <c r="B18" s="4" t="s">
        <v>23</v>
      </c>
      <c r="C18" s="4" t="s">
        <v>107</v>
      </c>
      <c r="D18" s="3" t="s">
        <v>106</v>
      </c>
      <c r="E18" s="3"/>
      <c r="F18" s="9"/>
      <c r="G18" s="9"/>
      <c r="H18" s="99" t="str">
        <f>IFERROR(VLOOKUP((F18&amp;G18),Tabelle1!$C$1:$D$10,2,0),"")</f>
        <v/>
      </c>
      <c r="I18" s="9"/>
      <c r="J18" s="99" t="str">
        <f>IFERROR(VLOOKUP((H18&amp;I18),Tabelle1!$C$15:$D$24,2,0),"")</f>
        <v/>
      </c>
      <c r="K18" s="88"/>
      <c r="L18" s="92"/>
      <c r="M18" s="24"/>
      <c r="N18" s="24"/>
      <c r="O18" s="92"/>
      <c r="P18" s="43"/>
    </row>
    <row r="19" spans="2:16" ht="26.4" outlineLevel="1" x14ac:dyDescent="0.25">
      <c r="B19" s="4" t="s">
        <v>24</v>
      </c>
      <c r="C19" s="4" t="s">
        <v>107</v>
      </c>
      <c r="D19" s="3" t="s">
        <v>81</v>
      </c>
      <c r="E19" s="3"/>
      <c r="F19" s="9"/>
      <c r="G19" s="9"/>
      <c r="H19" s="99" t="str">
        <f>IFERROR(VLOOKUP((F19&amp;G19),Tabelle1!$C$1:$D$10,2,0),"")</f>
        <v/>
      </c>
      <c r="I19" s="9"/>
      <c r="J19" s="99" t="str">
        <f>IFERROR(VLOOKUP((H19&amp;I19),Tabelle1!$C$15:$D$24,2,0),"")</f>
        <v/>
      </c>
      <c r="K19" s="88"/>
      <c r="L19" s="92"/>
      <c r="M19" s="24"/>
      <c r="N19" s="24"/>
      <c r="O19" s="92"/>
      <c r="P19" s="43"/>
    </row>
    <row r="20" spans="2:16" ht="26.4" outlineLevel="1" x14ac:dyDescent="0.25">
      <c r="B20" s="4" t="s">
        <v>25</v>
      </c>
      <c r="C20" s="4" t="s">
        <v>107</v>
      </c>
      <c r="D20" s="3" t="s">
        <v>166</v>
      </c>
      <c r="E20" s="3"/>
      <c r="F20" s="9"/>
      <c r="G20" s="9"/>
      <c r="H20" s="99" t="str">
        <f>IFERROR(VLOOKUP((F20&amp;G20),Tabelle1!$C$1:$D$10,2,0),"")</f>
        <v/>
      </c>
      <c r="I20" s="9"/>
      <c r="J20" s="99" t="str">
        <f>IFERROR(VLOOKUP((H20&amp;I20),Tabelle1!$C$15:$D$24,2,0),"")</f>
        <v/>
      </c>
      <c r="K20" s="88"/>
      <c r="L20" s="92"/>
      <c r="M20" s="24"/>
      <c r="N20" s="24"/>
      <c r="O20" s="92"/>
      <c r="P20" s="43"/>
    </row>
    <row r="21" spans="2:16" ht="26.4" outlineLevel="1" x14ac:dyDescent="0.25">
      <c r="B21" s="4" t="s">
        <v>26</v>
      </c>
      <c r="C21" s="4" t="s">
        <v>107</v>
      </c>
      <c r="D21" s="3" t="s">
        <v>82</v>
      </c>
      <c r="E21" s="3"/>
      <c r="F21" s="9"/>
      <c r="G21" s="9"/>
      <c r="H21" s="99" t="str">
        <f>IFERROR(VLOOKUP((F21&amp;G21),Tabelle1!$C$1:$D$10,2,0),"")</f>
        <v/>
      </c>
      <c r="I21" s="9"/>
      <c r="J21" s="99" t="str">
        <f>IFERROR(VLOOKUP((H21&amp;I21),Tabelle1!$C$15:$D$24,2,0),"")</f>
        <v/>
      </c>
      <c r="K21" s="88"/>
      <c r="L21" s="92"/>
      <c r="M21" s="24"/>
      <c r="N21" s="24"/>
      <c r="O21" s="92"/>
      <c r="P21" s="43"/>
    </row>
    <row r="22" spans="2:16" ht="26.4" outlineLevel="1" x14ac:dyDescent="0.25">
      <c r="B22" s="4" t="s">
        <v>27</v>
      </c>
      <c r="C22" s="4" t="s">
        <v>107</v>
      </c>
      <c r="D22" s="3" t="s">
        <v>83</v>
      </c>
      <c r="E22" s="3"/>
      <c r="F22" s="9"/>
      <c r="G22" s="9"/>
      <c r="H22" s="99" t="str">
        <f>IFERROR(VLOOKUP((F22&amp;G22),Tabelle1!$C$1:$D$10,2,0),"")</f>
        <v/>
      </c>
      <c r="I22" s="9"/>
      <c r="J22" s="99" t="str">
        <f>IFERROR(VLOOKUP((H22&amp;I22),Tabelle1!$C$15:$D$24,2,0),"")</f>
        <v/>
      </c>
      <c r="K22" s="88"/>
      <c r="L22" s="92"/>
      <c r="M22" s="24"/>
      <c r="N22" s="24"/>
      <c r="O22" s="92"/>
      <c r="P22" s="43"/>
    </row>
    <row r="23" spans="2:16" ht="28.8" outlineLevel="1" x14ac:dyDescent="0.25">
      <c r="B23" s="4" t="s">
        <v>28</v>
      </c>
      <c r="C23" s="4" t="s">
        <v>107</v>
      </c>
      <c r="D23" s="3" t="s">
        <v>186</v>
      </c>
      <c r="E23" s="3"/>
      <c r="F23" s="9"/>
      <c r="G23" s="9"/>
      <c r="H23" s="99" t="str">
        <f>IFERROR(VLOOKUP((F23&amp;G23),Tabelle1!$C$1:$D$10,2,0),"")</f>
        <v/>
      </c>
      <c r="I23" s="9"/>
      <c r="J23" s="99" t="str">
        <f>IFERROR(VLOOKUP((H23&amp;I23),Tabelle1!$C$15:$D$24,2,0),"")</f>
        <v/>
      </c>
      <c r="K23" s="88"/>
      <c r="L23" s="92"/>
      <c r="M23" s="24"/>
      <c r="N23" s="24"/>
      <c r="O23" s="92"/>
      <c r="P23" s="43"/>
    </row>
    <row r="24" spans="2:16" ht="26.4" outlineLevel="1" x14ac:dyDescent="0.25">
      <c r="B24" s="4" t="s">
        <v>29</v>
      </c>
      <c r="C24" s="4" t="s">
        <v>75</v>
      </c>
      <c r="D24" s="3" t="s">
        <v>92</v>
      </c>
      <c r="E24" s="3"/>
      <c r="F24" s="9"/>
      <c r="G24" s="9"/>
      <c r="H24" s="99" t="str">
        <f>IFERROR(VLOOKUP((F24&amp;G24),Tabelle1!$C$1:$D$10,2,0),"")</f>
        <v/>
      </c>
      <c r="I24" s="9"/>
      <c r="J24" s="99" t="str">
        <f>IFERROR(VLOOKUP((H24&amp;I24),Tabelle1!$C$15:$D$24,2,0),"")</f>
        <v/>
      </c>
      <c r="K24" s="88"/>
      <c r="L24" s="92"/>
      <c r="M24" s="24"/>
      <c r="N24" s="24"/>
      <c r="O24" s="92"/>
      <c r="P24" s="43"/>
    </row>
    <row r="25" spans="2:16" ht="26.4" outlineLevel="1" x14ac:dyDescent="0.25">
      <c r="B25" s="4" t="s">
        <v>30</v>
      </c>
      <c r="C25" s="4" t="s">
        <v>75</v>
      </c>
      <c r="D25" s="3" t="s">
        <v>93</v>
      </c>
      <c r="E25" s="3"/>
      <c r="F25" s="9"/>
      <c r="G25" s="9"/>
      <c r="H25" s="99" t="str">
        <f>IFERROR(VLOOKUP((F25&amp;G25),Tabelle1!$C$1:$D$10,2,0),"")</f>
        <v/>
      </c>
      <c r="I25" s="9"/>
      <c r="J25" s="99" t="str">
        <f>IFERROR(VLOOKUP((H25&amp;I25),Tabelle1!$C$15:$D$24,2,0),"")</f>
        <v/>
      </c>
      <c r="K25" s="88"/>
      <c r="L25" s="92"/>
      <c r="M25" s="24"/>
      <c r="N25" s="24"/>
      <c r="O25" s="92"/>
      <c r="P25" s="43"/>
    </row>
    <row r="26" spans="2:16" ht="26.4" outlineLevel="1" x14ac:dyDescent="0.25">
      <c r="B26" s="4" t="s">
        <v>31</v>
      </c>
      <c r="C26" s="4" t="s">
        <v>75</v>
      </c>
      <c r="D26" s="3" t="s">
        <v>94</v>
      </c>
      <c r="E26" s="3"/>
      <c r="F26" s="9"/>
      <c r="G26" s="9"/>
      <c r="H26" s="99" t="str">
        <f>IFERROR(VLOOKUP((F26&amp;G26),Tabelle1!$C$1:$D$10,2,0),"")</f>
        <v/>
      </c>
      <c r="I26" s="9"/>
      <c r="J26" s="99" t="str">
        <f>IFERROR(VLOOKUP((H26&amp;I26),Tabelle1!$C$15:$D$24,2,0),"")</f>
        <v/>
      </c>
      <c r="K26" s="88"/>
      <c r="L26" s="92"/>
      <c r="M26" s="24"/>
      <c r="N26" s="24"/>
      <c r="O26" s="92"/>
      <c r="P26" s="43"/>
    </row>
    <row r="27" spans="2:16" ht="43.95" customHeight="1" outlineLevel="1" x14ac:dyDescent="0.25">
      <c r="B27" s="4" t="s">
        <v>32</v>
      </c>
      <c r="C27" s="4" t="s">
        <v>75</v>
      </c>
      <c r="D27" s="3" t="s">
        <v>98</v>
      </c>
      <c r="E27" s="3"/>
      <c r="F27" s="9"/>
      <c r="G27" s="9"/>
      <c r="H27" s="99" t="str">
        <f>IFERROR(VLOOKUP((F27&amp;G27),Tabelle1!$C$1:$D$10,2,0),"")</f>
        <v/>
      </c>
      <c r="I27" s="9"/>
      <c r="J27" s="99" t="str">
        <f>IFERROR(VLOOKUP((H27&amp;I27),Tabelle1!$C$15:$D$24,2,0),"")</f>
        <v/>
      </c>
      <c r="K27" s="88"/>
      <c r="L27" s="92"/>
      <c r="M27" s="24"/>
      <c r="N27" s="24"/>
      <c r="O27" s="92"/>
      <c r="P27" s="43"/>
    </row>
    <row r="28" spans="2:16" ht="26.4" outlineLevel="1" x14ac:dyDescent="0.25">
      <c r="B28" s="4" t="s">
        <v>33</v>
      </c>
      <c r="C28" s="4" t="s">
        <v>75</v>
      </c>
      <c r="D28" s="3" t="s">
        <v>84</v>
      </c>
      <c r="E28" s="3"/>
      <c r="F28" s="9"/>
      <c r="G28" s="9"/>
      <c r="H28" s="99" t="str">
        <f>IFERROR(VLOOKUP((F28&amp;G28),Tabelle1!$C$1:$D$10,2,0),"")</f>
        <v/>
      </c>
      <c r="I28" s="9"/>
      <c r="J28" s="99" t="str">
        <f>IFERROR(VLOOKUP((H28&amp;I28),Tabelle1!$C$15:$D$24,2,0),"")</f>
        <v/>
      </c>
      <c r="K28" s="88"/>
      <c r="L28" s="92"/>
      <c r="M28" s="24"/>
      <c r="N28" s="24"/>
      <c r="O28" s="92"/>
      <c r="P28" s="43"/>
    </row>
    <row r="29" spans="2:16" ht="26.4" outlineLevel="1" x14ac:dyDescent="0.25">
      <c r="B29" s="4" t="s">
        <v>34</v>
      </c>
      <c r="C29" s="4" t="s">
        <v>75</v>
      </c>
      <c r="D29" s="3" t="s">
        <v>85</v>
      </c>
      <c r="E29" s="3"/>
      <c r="F29" s="9"/>
      <c r="G29" s="9"/>
      <c r="H29" s="99" t="str">
        <f>IFERROR(VLOOKUP((F29&amp;G29),Tabelle1!$C$1:$D$10,2,0),"")</f>
        <v/>
      </c>
      <c r="I29" s="9"/>
      <c r="J29" s="99" t="str">
        <f>IFERROR(VLOOKUP((H29&amp;I29),Tabelle1!$C$15:$D$24,2,0),"")</f>
        <v/>
      </c>
      <c r="K29" s="88"/>
      <c r="L29" s="92"/>
      <c r="M29" s="24"/>
      <c r="N29" s="24"/>
      <c r="O29" s="92"/>
      <c r="P29" s="43"/>
    </row>
    <row r="30" spans="2:16" ht="28.8" outlineLevel="1" x14ac:dyDescent="0.25">
      <c r="B30" s="4" t="s">
        <v>35</v>
      </c>
      <c r="C30" s="4" t="s">
        <v>75</v>
      </c>
      <c r="D30" s="3" t="s">
        <v>190</v>
      </c>
      <c r="E30" s="3"/>
      <c r="F30" s="9"/>
      <c r="G30" s="9"/>
      <c r="H30" s="99" t="str">
        <f>IFERROR(VLOOKUP((F30&amp;G30),Tabelle1!$C$1:$D$10,2,0),"")</f>
        <v/>
      </c>
      <c r="I30" s="9"/>
      <c r="J30" s="99" t="str">
        <f>IFERROR(VLOOKUP((H30&amp;I30),Tabelle1!$C$15:$D$24,2,0),"")</f>
        <v/>
      </c>
      <c r="K30" s="88"/>
      <c r="L30" s="92"/>
      <c r="M30" s="24"/>
      <c r="N30" s="24"/>
      <c r="O30" s="92"/>
      <c r="P30" s="43"/>
    </row>
    <row r="31" spans="2:16" ht="39.6" outlineLevel="1" x14ac:dyDescent="0.25">
      <c r="B31" s="4" t="s">
        <v>36</v>
      </c>
      <c r="C31" s="4" t="s">
        <v>108</v>
      </c>
      <c r="D31" s="3" t="s">
        <v>173</v>
      </c>
      <c r="E31" s="3"/>
      <c r="F31" s="9"/>
      <c r="G31" s="9"/>
      <c r="H31" s="99" t="str">
        <f>IFERROR(VLOOKUP((F31&amp;G31),Tabelle1!$C$1:$D$10,2,0),"")</f>
        <v/>
      </c>
      <c r="I31" s="9"/>
      <c r="J31" s="99" t="str">
        <f>IFERROR(VLOOKUP((H31&amp;I31),Tabelle1!$C$15:$D$24,2,0),"")</f>
        <v/>
      </c>
      <c r="K31" s="88"/>
      <c r="L31" s="92"/>
      <c r="M31" s="24"/>
      <c r="N31" s="24"/>
      <c r="O31" s="92"/>
      <c r="P31" s="43"/>
    </row>
    <row r="32" spans="2:16" ht="26.4" outlineLevel="1" x14ac:dyDescent="0.25">
      <c r="B32" s="4" t="s">
        <v>37</v>
      </c>
      <c r="C32" s="4" t="s">
        <v>108</v>
      </c>
      <c r="D32" s="3" t="s">
        <v>95</v>
      </c>
      <c r="E32" s="3"/>
      <c r="F32" s="9"/>
      <c r="G32" s="9"/>
      <c r="H32" s="99" t="str">
        <f>IFERROR(VLOOKUP((F32&amp;G32),Tabelle1!$C$1:$D$10,2,0),"")</f>
        <v/>
      </c>
      <c r="I32" s="9"/>
      <c r="J32" s="99" t="str">
        <f>IFERROR(VLOOKUP((H32&amp;I32),Tabelle1!$C$15:$D$24,2,0),"")</f>
        <v/>
      </c>
      <c r="K32" s="88"/>
      <c r="L32" s="92"/>
      <c r="M32" s="24"/>
      <c r="N32" s="24"/>
      <c r="O32" s="92"/>
      <c r="P32" s="43"/>
    </row>
    <row r="33" spans="2:16" ht="26.4" outlineLevel="1" x14ac:dyDescent="0.25">
      <c r="B33" s="4" t="s">
        <v>38</v>
      </c>
      <c r="C33" s="4" t="s">
        <v>108</v>
      </c>
      <c r="D33" s="3" t="s">
        <v>96</v>
      </c>
      <c r="E33" s="3"/>
      <c r="F33" s="9"/>
      <c r="G33" s="9"/>
      <c r="H33" s="99" t="str">
        <f>IFERROR(VLOOKUP((F33&amp;G33),Tabelle1!$C$1:$D$10,2,0),"")</f>
        <v/>
      </c>
      <c r="I33" s="9"/>
      <c r="J33" s="99" t="str">
        <f>IFERROR(VLOOKUP((H33&amp;I33),Tabelle1!$C$15:$D$24,2,0),"")</f>
        <v/>
      </c>
      <c r="K33" s="88"/>
      <c r="L33" s="92"/>
      <c r="M33" s="24"/>
      <c r="N33" s="24"/>
      <c r="O33" s="92"/>
      <c r="P33" s="43"/>
    </row>
    <row r="34" spans="2:16" ht="26.4" outlineLevel="1" x14ac:dyDescent="0.25">
      <c r="B34" s="4" t="s">
        <v>39</v>
      </c>
      <c r="C34" s="4" t="s">
        <v>108</v>
      </c>
      <c r="D34" s="3" t="s">
        <v>97</v>
      </c>
      <c r="E34" s="3"/>
      <c r="F34" s="9"/>
      <c r="G34" s="9"/>
      <c r="H34" s="99" t="str">
        <f>IFERROR(VLOOKUP((F34&amp;G34),Tabelle1!$C$1:$D$10,2,0),"")</f>
        <v/>
      </c>
      <c r="I34" s="9"/>
      <c r="J34" s="99" t="str">
        <f>IFERROR(VLOOKUP((H34&amp;I34),Tabelle1!$C$15:$D$24,2,0),"")</f>
        <v/>
      </c>
      <c r="K34" s="88"/>
      <c r="L34" s="92"/>
      <c r="M34" s="24"/>
      <c r="N34" s="24"/>
      <c r="O34" s="92"/>
      <c r="P34" s="43"/>
    </row>
    <row r="35" spans="2:16" ht="26.4" outlineLevel="1" x14ac:dyDescent="0.25">
      <c r="B35" s="4" t="s">
        <v>40</v>
      </c>
      <c r="C35" s="4" t="s">
        <v>108</v>
      </c>
      <c r="D35" s="3" t="s">
        <v>172</v>
      </c>
      <c r="E35" s="3"/>
      <c r="F35" s="9"/>
      <c r="G35" s="9"/>
      <c r="H35" s="99" t="str">
        <f>IFERROR(VLOOKUP((F35&amp;G35),Tabelle1!$C$1:$D$10,2,0),"")</f>
        <v/>
      </c>
      <c r="I35" s="9"/>
      <c r="J35" s="99" t="str">
        <f>IFERROR(VLOOKUP((H35&amp;I35),Tabelle1!$C$15:$D$24,2,0),"")</f>
        <v/>
      </c>
      <c r="K35" s="88"/>
      <c r="L35" s="92"/>
      <c r="M35" s="24"/>
      <c r="N35" s="24"/>
      <c r="O35" s="92"/>
      <c r="P35" s="43"/>
    </row>
    <row r="36" spans="2:16" s="138" customFormat="1" ht="26.4" outlineLevel="1" x14ac:dyDescent="0.25">
      <c r="B36" s="5" t="s">
        <v>41</v>
      </c>
      <c r="C36" s="5" t="s">
        <v>108</v>
      </c>
      <c r="D36" s="131" t="s">
        <v>167</v>
      </c>
      <c r="E36" s="130"/>
      <c r="F36" s="132"/>
      <c r="G36" s="132"/>
      <c r="H36" s="133" t="str">
        <f>IFERROR(VLOOKUP((F36&amp;G36),Tabelle1!$C$1:$D$10,2,0),"")</f>
        <v/>
      </c>
      <c r="I36" s="132"/>
      <c r="J36" s="133" t="str">
        <f>IFERROR(VLOOKUP((H36&amp;I36),Tabelle1!$C$15:$D$24,2,0),"")</f>
        <v/>
      </c>
      <c r="K36" s="134"/>
      <c r="L36" s="135"/>
      <c r="M36" s="136"/>
      <c r="N36" s="136"/>
      <c r="O36" s="135"/>
      <c r="P36" s="137"/>
    </row>
    <row r="37" spans="2:16" ht="39.6" outlineLevel="1" x14ac:dyDescent="0.25">
      <c r="B37" s="4" t="s">
        <v>42</v>
      </c>
      <c r="C37" s="4" t="s">
        <v>108</v>
      </c>
      <c r="D37" s="3" t="s">
        <v>99</v>
      </c>
      <c r="E37" s="3"/>
      <c r="F37" s="9"/>
      <c r="G37" s="9"/>
      <c r="H37" s="99" t="str">
        <f>IFERROR(VLOOKUP((F37&amp;G37),Tabelle1!$C$1:$D$10,2,0),"")</f>
        <v/>
      </c>
      <c r="I37" s="9"/>
      <c r="J37" s="99" t="str">
        <f>IFERROR(VLOOKUP((H37&amp;I37),Tabelle1!$C$15:$D$24,2,0),"")</f>
        <v/>
      </c>
      <c r="K37" s="88"/>
      <c r="L37" s="92"/>
      <c r="M37" s="24"/>
      <c r="N37" s="24"/>
      <c r="O37" s="92"/>
      <c r="P37" s="43"/>
    </row>
    <row r="38" spans="2:16" ht="52.8" outlineLevel="1" x14ac:dyDescent="0.25">
      <c r="B38" s="5" t="s">
        <v>43</v>
      </c>
      <c r="C38" s="4" t="s">
        <v>108</v>
      </c>
      <c r="D38" s="3" t="s">
        <v>100</v>
      </c>
      <c r="E38" s="3"/>
      <c r="F38" s="9"/>
      <c r="G38" s="9"/>
      <c r="H38" s="99" t="str">
        <f>IFERROR(VLOOKUP((F38&amp;G38),Tabelle1!$C$1:$D$10,2,0),"")</f>
        <v/>
      </c>
      <c r="I38" s="9"/>
      <c r="J38" s="99" t="str">
        <f>IFERROR(VLOOKUP((H38&amp;I38),Tabelle1!$C$15:$D$24,2,0),"")</f>
        <v/>
      </c>
      <c r="K38" s="88"/>
      <c r="L38" s="92"/>
      <c r="M38" s="24"/>
      <c r="N38" s="24"/>
      <c r="O38" s="92"/>
      <c r="P38" s="43"/>
    </row>
    <row r="39" spans="2:16" ht="26.4" outlineLevel="1" x14ac:dyDescent="0.25">
      <c r="B39" s="4" t="s">
        <v>44</v>
      </c>
      <c r="C39" s="4" t="s">
        <v>108</v>
      </c>
      <c r="D39" s="3" t="s">
        <v>101</v>
      </c>
      <c r="E39" s="3"/>
      <c r="F39" s="9"/>
      <c r="G39" s="9"/>
      <c r="H39" s="99" t="str">
        <f>IFERROR(VLOOKUP((F39&amp;G39),Tabelle1!$C$1:$D$10,2,0),"")</f>
        <v/>
      </c>
      <c r="I39" s="9"/>
      <c r="J39" s="99" t="str">
        <f>IFERROR(VLOOKUP((H39&amp;I39),Tabelle1!$C$15:$D$24,2,0),"")</f>
        <v/>
      </c>
      <c r="K39" s="88"/>
      <c r="L39" s="92"/>
      <c r="M39" s="24"/>
      <c r="N39" s="24"/>
      <c r="O39" s="92"/>
      <c r="P39" s="43"/>
    </row>
    <row r="40" spans="2:16" ht="26.4" outlineLevel="1" x14ac:dyDescent="0.25">
      <c r="B40" s="4" t="s">
        <v>45</v>
      </c>
      <c r="C40" s="4" t="s">
        <v>108</v>
      </c>
      <c r="D40" s="3" t="s">
        <v>102</v>
      </c>
      <c r="E40" s="3"/>
      <c r="F40" s="9"/>
      <c r="G40" s="9"/>
      <c r="H40" s="99" t="str">
        <f>IFERROR(VLOOKUP((F40&amp;G40),Tabelle1!$C$1:$D$10,2,0),"")</f>
        <v/>
      </c>
      <c r="I40" s="9"/>
      <c r="J40" s="99" t="str">
        <f>IFERROR(VLOOKUP((H40&amp;I40),Tabelle1!$C$15:$D$24,2,0),"")</f>
        <v/>
      </c>
      <c r="K40" s="88"/>
      <c r="L40" s="92"/>
      <c r="M40" s="24"/>
      <c r="N40" s="24"/>
      <c r="O40" s="92"/>
      <c r="P40" s="43"/>
    </row>
    <row r="41" spans="2:16" ht="28.8" outlineLevel="1" x14ac:dyDescent="0.25">
      <c r="B41" s="4" t="s">
        <v>46</v>
      </c>
      <c r="C41" s="4" t="s">
        <v>108</v>
      </c>
      <c r="D41" s="3" t="s">
        <v>189</v>
      </c>
      <c r="E41" s="3"/>
      <c r="F41" s="9"/>
      <c r="G41" s="9"/>
      <c r="H41" s="99" t="str">
        <f>IFERROR(VLOOKUP((F41&amp;G41),Tabelle1!$C$1:$D$10,2,0),"")</f>
        <v/>
      </c>
      <c r="I41" s="9"/>
      <c r="J41" s="99" t="str">
        <f>IFERROR(VLOOKUP((H41&amp;I41),Tabelle1!$C$15:$D$24,2,0),"")</f>
        <v/>
      </c>
      <c r="K41" s="88"/>
      <c r="L41" s="92"/>
      <c r="M41" s="24"/>
      <c r="N41" s="24"/>
      <c r="O41" s="92"/>
      <c r="P41" s="43"/>
    </row>
    <row r="42" spans="2:16" ht="26.4" outlineLevel="1" x14ac:dyDescent="0.25">
      <c r="B42" s="4" t="s">
        <v>47</v>
      </c>
      <c r="C42" s="4" t="s">
        <v>76</v>
      </c>
      <c r="D42" s="3" t="s">
        <v>86</v>
      </c>
      <c r="E42" s="3"/>
      <c r="F42" s="9"/>
      <c r="G42" s="9"/>
      <c r="H42" s="99" t="str">
        <f>IFERROR(VLOOKUP((F42&amp;G42),Tabelle1!$C$1:$D$10,2,0),"")</f>
        <v/>
      </c>
      <c r="I42" s="9"/>
      <c r="J42" s="99" t="str">
        <f>IFERROR(VLOOKUP((H42&amp;I42),Tabelle1!$C$15:$D$24,2,0),"")</f>
        <v/>
      </c>
      <c r="K42" s="88"/>
      <c r="L42" s="92"/>
      <c r="M42" s="24"/>
      <c r="N42" s="24"/>
      <c r="O42" s="92"/>
      <c r="P42" s="43"/>
    </row>
    <row r="43" spans="2:16" ht="26.4" outlineLevel="1" x14ac:dyDescent="0.25">
      <c r="B43" s="4" t="s">
        <v>48</v>
      </c>
      <c r="C43" s="4" t="s">
        <v>76</v>
      </c>
      <c r="D43" s="3" t="s">
        <v>87</v>
      </c>
      <c r="E43" s="3"/>
      <c r="F43" s="9"/>
      <c r="G43" s="9"/>
      <c r="H43" s="99" t="str">
        <f>IFERROR(VLOOKUP((F43&amp;G43),Tabelle1!$C$1:$D$10,2,0),"")</f>
        <v/>
      </c>
      <c r="I43" s="9"/>
      <c r="J43" s="99" t="str">
        <f>IFERROR(VLOOKUP((H43&amp;I43),Tabelle1!$C$15:$D$24,2,0),"")</f>
        <v/>
      </c>
      <c r="K43" s="88"/>
      <c r="L43" s="92"/>
      <c r="M43" s="24"/>
      <c r="N43" s="24"/>
      <c r="O43" s="92"/>
      <c r="P43" s="43"/>
    </row>
    <row r="44" spans="2:16" ht="26.4" outlineLevel="1" x14ac:dyDescent="0.25">
      <c r="B44" s="4" t="s">
        <v>49</v>
      </c>
      <c r="C44" s="4" t="s">
        <v>77</v>
      </c>
      <c r="D44" s="3" t="s">
        <v>168</v>
      </c>
      <c r="E44" s="3"/>
      <c r="F44" s="9"/>
      <c r="G44" s="9"/>
      <c r="H44" s="99" t="str">
        <f>IFERROR(VLOOKUP((F44&amp;G44),Tabelle1!$C$1:$D$10,2,0),"")</f>
        <v/>
      </c>
      <c r="I44" s="9"/>
      <c r="J44" s="99" t="str">
        <f>IFERROR(VLOOKUP((H44&amp;I44),Tabelle1!$C$15:$D$24,2,0),"")</f>
        <v/>
      </c>
      <c r="K44" s="88"/>
      <c r="L44" s="92"/>
      <c r="M44" s="24"/>
      <c r="N44" s="24"/>
      <c r="O44" s="92"/>
      <c r="P44" s="43"/>
    </row>
    <row r="45" spans="2:16" ht="26.4" outlineLevel="1" x14ac:dyDescent="0.25">
      <c r="B45" s="4" t="s">
        <v>50</v>
      </c>
      <c r="C45" s="4" t="s">
        <v>77</v>
      </c>
      <c r="D45" s="3" t="s">
        <v>88</v>
      </c>
      <c r="E45" s="3"/>
      <c r="F45" s="9"/>
      <c r="G45" s="9"/>
      <c r="H45" s="99" t="str">
        <f>IFERROR(VLOOKUP((F45&amp;G45),Tabelle1!$C$1:$D$10,2,0),"")</f>
        <v/>
      </c>
      <c r="I45" s="9"/>
      <c r="J45" s="99" t="str">
        <f>IFERROR(VLOOKUP((H45&amp;I45),Tabelle1!$C$15:$D$24,2,0),"")</f>
        <v/>
      </c>
      <c r="K45" s="88"/>
      <c r="L45" s="92"/>
      <c r="M45" s="24"/>
      <c r="N45" s="24"/>
      <c r="O45" s="92"/>
      <c r="P45" s="43"/>
    </row>
    <row r="46" spans="2:16" ht="26.4" outlineLevel="1" x14ac:dyDescent="0.25">
      <c r="B46" s="4" t="s">
        <v>51</v>
      </c>
      <c r="C46" s="4" t="s">
        <v>77</v>
      </c>
      <c r="D46" s="3" t="s">
        <v>89</v>
      </c>
      <c r="E46" s="3"/>
      <c r="F46" s="9"/>
      <c r="G46" s="9"/>
      <c r="H46" s="99" t="str">
        <f>IFERROR(VLOOKUP((F46&amp;G46),Tabelle1!$C$1:$D$10,2,0),"")</f>
        <v/>
      </c>
      <c r="I46" s="9"/>
      <c r="J46" s="99" t="str">
        <f>IFERROR(VLOOKUP((H46&amp;I46),Tabelle1!$C$15:$D$24,2,0),"")</f>
        <v/>
      </c>
      <c r="K46" s="88"/>
      <c r="L46" s="92"/>
      <c r="M46" s="24"/>
      <c r="N46" s="24"/>
      <c r="O46" s="92"/>
      <c r="P46" s="43"/>
    </row>
    <row r="47" spans="2:16" ht="28.8" outlineLevel="1" x14ac:dyDescent="0.25">
      <c r="B47" s="4" t="s">
        <v>52</v>
      </c>
      <c r="C47" s="4" t="s">
        <v>77</v>
      </c>
      <c r="D47" s="3" t="s">
        <v>187</v>
      </c>
      <c r="E47" s="3"/>
      <c r="F47" s="9"/>
      <c r="G47" s="9"/>
      <c r="H47" s="99" t="str">
        <f>IFERROR(VLOOKUP((F47&amp;G47),Tabelle1!$C$1:$D$10,2,0),"")</f>
        <v/>
      </c>
      <c r="I47" s="9"/>
      <c r="J47" s="99" t="str">
        <f>IFERROR(VLOOKUP((H47&amp;I47),Tabelle1!$C$15:$D$24,2,0),"")</f>
        <v/>
      </c>
      <c r="K47" s="88"/>
      <c r="L47" s="92"/>
      <c r="M47" s="24"/>
      <c r="N47" s="24"/>
      <c r="O47" s="92"/>
      <c r="P47" s="43"/>
    </row>
    <row r="48" spans="2:16" ht="39.6" outlineLevel="1" x14ac:dyDescent="0.25">
      <c r="B48" s="4" t="s">
        <v>53</v>
      </c>
      <c r="C48" s="4" t="s">
        <v>78</v>
      </c>
      <c r="D48" s="3" t="s">
        <v>103</v>
      </c>
      <c r="E48" s="3"/>
      <c r="F48" s="9"/>
      <c r="G48" s="9"/>
      <c r="H48" s="99" t="str">
        <f>IFERROR(VLOOKUP((F48&amp;G48),Tabelle1!$C$1:$D$10,2,0),"")</f>
        <v/>
      </c>
      <c r="I48" s="9"/>
      <c r="J48" s="99" t="str">
        <f>IFERROR(VLOOKUP((H48&amp;I48),Tabelle1!$C$15:$D$24,2,0),"")</f>
        <v/>
      </c>
      <c r="K48" s="88"/>
      <c r="L48" s="92"/>
      <c r="M48" s="24"/>
      <c r="N48" s="24"/>
      <c r="O48" s="92"/>
      <c r="P48" s="43"/>
    </row>
    <row r="49" spans="2:16" ht="26.4" outlineLevel="1" x14ac:dyDescent="0.25">
      <c r="B49" s="4" t="s">
        <v>54</v>
      </c>
      <c r="C49" s="4" t="s">
        <v>78</v>
      </c>
      <c r="D49" s="3" t="s">
        <v>104</v>
      </c>
      <c r="E49" s="3"/>
      <c r="F49" s="9"/>
      <c r="G49" s="9"/>
      <c r="H49" s="99" t="str">
        <f>IFERROR(VLOOKUP((F49&amp;G49),Tabelle1!$C$1:$D$10,2,0),"")</f>
        <v/>
      </c>
      <c r="I49" s="9"/>
      <c r="J49" s="99" t="str">
        <f>IFERROR(VLOOKUP((H49&amp;I49),Tabelle1!$C$15:$D$24,2,0),"")</f>
        <v/>
      </c>
      <c r="K49" s="88"/>
      <c r="L49" s="92"/>
      <c r="M49" s="24"/>
      <c r="N49" s="24"/>
      <c r="O49" s="92"/>
      <c r="P49" s="43"/>
    </row>
    <row r="50" spans="2:16" ht="26.4" outlineLevel="1" x14ac:dyDescent="0.25">
      <c r="B50" s="4" t="s">
        <v>55</v>
      </c>
      <c r="C50" s="4" t="s">
        <v>78</v>
      </c>
      <c r="D50" s="3" t="s">
        <v>105</v>
      </c>
      <c r="E50" s="3"/>
      <c r="F50" s="9"/>
      <c r="G50" s="9"/>
      <c r="H50" s="99" t="str">
        <f>IFERROR(VLOOKUP((F50&amp;G50),Tabelle1!$C$1:$D$10,2,0),"")</f>
        <v/>
      </c>
      <c r="I50" s="9"/>
      <c r="J50" s="99" t="str">
        <f>IFERROR(VLOOKUP((H50&amp;I50),Tabelle1!$C$15:$D$24,2,0),"")</f>
        <v/>
      </c>
      <c r="K50" s="88"/>
      <c r="L50" s="92"/>
      <c r="M50" s="24"/>
      <c r="N50" s="24"/>
      <c r="O50" s="92"/>
      <c r="P50" s="43"/>
    </row>
    <row r="51" spans="2:16" ht="29.4" outlineLevel="1" thickBot="1" x14ac:dyDescent="0.3">
      <c r="B51" s="4" t="s">
        <v>56</v>
      </c>
      <c r="C51" s="14" t="s">
        <v>78</v>
      </c>
      <c r="D51" s="15" t="s">
        <v>192</v>
      </c>
      <c r="E51" s="15"/>
      <c r="F51" s="16"/>
      <c r="G51" s="16"/>
      <c r="H51" s="99" t="str">
        <f>IFERROR(VLOOKUP((F51&amp;G51),Tabelle1!$C$1:$D$10,2,0),"")</f>
        <v/>
      </c>
      <c r="I51" s="16"/>
      <c r="J51" s="99" t="str">
        <f>IFERROR(VLOOKUP((H51&amp;I51),Tabelle1!$C$15:$D$24,2,0),"")</f>
        <v/>
      </c>
      <c r="K51" s="90"/>
      <c r="L51" s="92"/>
      <c r="M51" s="25"/>
      <c r="N51" s="25"/>
      <c r="O51" s="92"/>
      <c r="P51" s="44"/>
    </row>
    <row r="52" spans="2:16" s="38" customFormat="1" ht="14.4" customHeight="1" x14ac:dyDescent="0.25">
      <c r="B52" s="156" t="s">
        <v>10</v>
      </c>
      <c r="C52" s="156"/>
      <c r="D52" s="156"/>
      <c r="E52" s="156"/>
      <c r="F52" s="156"/>
      <c r="G52" s="156"/>
      <c r="H52" s="156"/>
      <c r="I52" s="156"/>
      <c r="J52" s="156"/>
      <c r="K52" s="156"/>
      <c r="L52" s="156"/>
      <c r="M52" s="156"/>
      <c r="N52" s="156"/>
      <c r="O52" s="156"/>
      <c r="P52" s="156"/>
    </row>
    <row r="53" spans="2:16" ht="26.4" customHeight="1" outlineLevel="1" x14ac:dyDescent="0.25">
      <c r="B53" s="13" t="s">
        <v>57</v>
      </c>
      <c r="C53" s="13" t="s">
        <v>10</v>
      </c>
      <c r="D53" s="13" t="s">
        <v>8</v>
      </c>
      <c r="E53" s="13"/>
      <c r="F53" s="11"/>
      <c r="G53" s="11"/>
      <c r="H53" s="100" t="str">
        <f>IFERROR(VLOOKUP((F53&amp;G53),Tabelle1!$C$1:$D$10,2,0),"")</f>
        <v/>
      </c>
      <c r="I53" s="11"/>
      <c r="J53" s="100" t="str">
        <f>IFERROR(VLOOKUP((H53&amp;I53),Tabelle1!$C$15:$D$24,2,0),"")</f>
        <v/>
      </c>
      <c r="K53" s="87"/>
      <c r="L53" s="92"/>
      <c r="M53" s="26"/>
      <c r="N53" s="26"/>
      <c r="O53" s="92"/>
      <c r="P53" s="45"/>
    </row>
    <row r="54" spans="2:16" ht="26.4" customHeight="1" outlineLevel="1" x14ac:dyDescent="0.25">
      <c r="B54" s="13" t="s">
        <v>58</v>
      </c>
      <c r="C54" s="5" t="s">
        <v>10</v>
      </c>
      <c r="D54" s="5" t="s">
        <v>11</v>
      </c>
      <c r="E54" s="5"/>
      <c r="F54" s="9"/>
      <c r="G54" s="9"/>
      <c r="H54" s="100" t="str">
        <f>IFERROR(VLOOKUP((F54&amp;G54),Tabelle1!$C$1:$D$10,2,0),"")</f>
        <v/>
      </c>
      <c r="I54" s="9"/>
      <c r="J54" s="100" t="str">
        <f>IFERROR(VLOOKUP((H54&amp;I54),Tabelle1!$C$15:$D$24,2,0),"")</f>
        <v/>
      </c>
      <c r="K54" s="88"/>
      <c r="L54" s="92"/>
      <c r="M54" s="24"/>
      <c r="N54" s="24"/>
      <c r="O54" s="92"/>
      <c r="P54" s="43"/>
    </row>
    <row r="55" spans="2:16" ht="26.4" customHeight="1" outlineLevel="1" x14ac:dyDescent="0.25">
      <c r="B55" s="13" t="s">
        <v>59</v>
      </c>
      <c r="C55" s="6" t="s">
        <v>10</v>
      </c>
      <c r="D55" s="7" t="s">
        <v>12</v>
      </c>
      <c r="E55" s="7"/>
      <c r="F55" s="9"/>
      <c r="G55" s="9"/>
      <c r="H55" s="100" t="str">
        <f>IFERROR(VLOOKUP((F55&amp;G55),Tabelle1!$C$1:$D$10,2,0),"")</f>
        <v/>
      </c>
      <c r="I55" s="9"/>
      <c r="J55" s="100" t="str">
        <f>IFERROR(VLOOKUP((H55&amp;I55),Tabelle1!$C$15:$D$24,2,0),"")</f>
        <v/>
      </c>
      <c r="K55" s="88"/>
      <c r="L55" s="92"/>
      <c r="M55" s="24"/>
      <c r="N55" s="24"/>
      <c r="O55" s="92"/>
      <c r="P55" s="43"/>
    </row>
    <row r="56" spans="2:16" ht="26.4" customHeight="1" outlineLevel="1" x14ac:dyDescent="0.25">
      <c r="B56" s="13" t="s">
        <v>60</v>
      </c>
      <c r="C56" s="5" t="s">
        <v>10</v>
      </c>
      <c r="D56" s="8" t="s">
        <v>169</v>
      </c>
      <c r="E56" s="8"/>
      <c r="F56" s="9"/>
      <c r="G56" s="9"/>
      <c r="H56" s="100" t="str">
        <f>IFERROR(VLOOKUP((F56&amp;G56),Tabelle1!$C$1:$D$10,2,0),"")</f>
        <v/>
      </c>
      <c r="I56" s="9"/>
      <c r="J56" s="100" t="str">
        <f>IFERROR(VLOOKUP((H56&amp;I56),Tabelle1!$C$15:$D$24,2,0),"")</f>
        <v/>
      </c>
      <c r="K56" s="88"/>
      <c r="L56" s="92"/>
      <c r="M56" s="24"/>
      <c r="N56" s="24"/>
      <c r="O56" s="92"/>
      <c r="P56" s="43"/>
    </row>
    <row r="57" spans="2:16" ht="26.4" customHeight="1" outlineLevel="1" x14ac:dyDescent="0.25">
      <c r="B57" s="13" t="s">
        <v>61</v>
      </c>
      <c r="C57" s="5" t="s">
        <v>10</v>
      </c>
      <c r="D57" s="5" t="s">
        <v>14</v>
      </c>
      <c r="E57" s="5"/>
      <c r="F57" s="9"/>
      <c r="G57" s="9"/>
      <c r="H57" s="100" t="str">
        <f>IFERROR(VLOOKUP((F57&amp;G57),Tabelle1!$C$1:$D$10,2,0),"")</f>
        <v/>
      </c>
      <c r="I57" s="9"/>
      <c r="J57" s="100" t="str">
        <f>IFERROR(VLOOKUP((H57&amp;I57),Tabelle1!$C$15:$D$24,2,0),"")</f>
        <v/>
      </c>
      <c r="K57" s="88"/>
      <c r="L57" s="92"/>
      <c r="M57" s="24"/>
      <c r="N57" s="24"/>
      <c r="O57" s="92"/>
      <c r="P57" s="43"/>
    </row>
    <row r="58" spans="2:16" ht="26.4" customHeight="1" outlineLevel="1" x14ac:dyDescent="0.25">
      <c r="B58" s="13" t="s">
        <v>62</v>
      </c>
      <c r="C58" s="5" t="s">
        <v>10</v>
      </c>
      <c r="D58" s="5" t="s">
        <v>13</v>
      </c>
      <c r="E58" s="5"/>
      <c r="F58" s="9"/>
      <c r="G58" s="9"/>
      <c r="H58" s="100" t="str">
        <f>IFERROR(VLOOKUP((F58&amp;G58),Tabelle1!$C$1:$D$10,2,0),"")</f>
        <v/>
      </c>
      <c r="I58" s="9"/>
      <c r="J58" s="100" t="str">
        <f>IFERROR(VLOOKUP((H58&amp;I58),Tabelle1!$C$15:$D$24,2,0),"")</f>
        <v/>
      </c>
      <c r="K58" s="88"/>
      <c r="L58" s="92"/>
      <c r="M58" s="24"/>
      <c r="N58" s="24"/>
      <c r="O58" s="92"/>
      <c r="P58" s="43"/>
    </row>
    <row r="59" spans="2:16" ht="26.4" customHeight="1" outlineLevel="1" x14ac:dyDescent="0.25">
      <c r="B59" s="13" t="s">
        <v>63</v>
      </c>
      <c r="C59" s="5" t="s">
        <v>10</v>
      </c>
      <c r="D59" s="5" t="s">
        <v>15</v>
      </c>
      <c r="E59" s="5"/>
      <c r="F59" s="9"/>
      <c r="G59" s="9"/>
      <c r="H59" s="100" t="str">
        <f>IFERROR(VLOOKUP((F59&amp;G59),Tabelle1!$C$1:$D$10,2,0),"")</f>
        <v/>
      </c>
      <c r="I59" s="9"/>
      <c r="J59" s="100" t="str">
        <f>IFERROR(VLOOKUP((H59&amp;I59),Tabelle1!$C$15:$D$24,2,0),"")</f>
        <v/>
      </c>
      <c r="K59" s="88"/>
      <c r="L59" s="92"/>
      <c r="M59" s="24"/>
      <c r="N59" s="24"/>
      <c r="O59" s="92"/>
      <c r="P59" s="43"/>
    </row>
    <row r="60" spans="2:16" ht="26.4" customHeight="1" outlineLevel="1" x14ac:dyDescent="0.25">
      <c r="B60" s="13" t="s">
        <v>64</v>
      </c>
      <c r="C60" s="5" t="s">
        <v>10</v>
      </c>
      <c r="D60" s="5" t="s">
        <v>194</v>
      </c>
      <c r="E60" s="5"/>
      <c r="F60" s="9"/>
      <c r="G60" s="9"/>
      <c r="H60" s="100" t="str">
        <f>IFERROR(VLOOKUP((F60&amp;G60),Tabelle1!$C$1:$D$10,2,0),"")</f>
        <v/>
      </c>
      <c r="I60" s="9"/>
      <c r="J60" s="100" t="str">
        <f>IFERROR(VLOOKUP((H60&amp;I60),Tabelle1!$C$15:$D$24,2,0),"")</f>
        <v/>
      </c>
      <c r="K60" s="88"/>
      <c r="L60" s="88"/>
      <c r="M60" s="92"/>
      <c r="N60" s="92"/>
      <c r="O60" s="24"/>
      <c r="P60" s="43"/>
    </row>
    <row r="61" spans="2:16" ht="26.4" customHeight="1" outlineLevel="1" x14ac:dyDescent="0.25">
      <c r="B61" s="13" t="s">
        <v>65</v>
      </c>
      <c r="C61" s="5" t="s">
        <v>10</v>
      </c>
      <c r="D61" s="5" t="s">
        <v>16</v>
      </c>
      <c r="E61" s="5"/>
      <c r="F61" s="9"/>
      <c r="G61" s="9"/>
      <c r="H61" s="100" t="str">
        <f>IFERROR(VLOOKUP((F61&amp;G61),Tabelle1!$C$1:$D$10,2,0),"")</f>
        <v/>
      </c>
      <c r="I61" s="9"/>
      <c r="J61" s="100" t="str">
        <f>IFERROR(VLOOKUP((H61&amp;I61),Tabelle1!$C$15:$D$24,2,0),"")</f>
        <v/>
      </c>
      <c r="K61" s="88"/>
      <c r="L61" s="92"/>
      <c r="M61" s="24"/>
      <c r="N61" s="24"/>
      <c r="O61" s="92"/>
      <c r="P61" s="43"/>
    </row>
    <row r="62" spans="2:16" ht="26.4" customHeight="1" outlineLevel="1" x14ac:dyDescent="0.25">
      <c r="B62" s="106" t="s">
        <v>66</v>
      </c>
      <c r="C62" s="5" t="s">
        <v>10</v>
      </c>
      <c r="D62" s="5" t="s">
        <v>68</v>
      </c>
      <c r="E62" s="5"/>
      <c r="F62" s="10"/>
      <c r="G62" s="10"/>
      <c r="H62" s="100" t="str">
        <f>IFERROR(VLOOKUP((F62&amp;G62),Tabelle1!$C$1:$D$10,2,0),"")</f>
        <v/>
      </c>
      <c r="I62" s="10"/>
      <c r="J62" s="100" t="str">
        <f>IFERROR(VLOOKUP((H62&amp;I62),Tabelle1!$C$15:$D$24,2,0),"")</f>
        <v/>
      </c>
      <c r="K62" s="84"/>
      <c r="L62" s="92"/>
      <c r="M62" s="27"/>
      <c r="N62" s="27"/>
      <c r="O62" s="92"/>
      <c r="P62" s="46"/>
    </row>
    <row r="63" spans="2:16" ht="26.4" customHeight="1" outlineLevel="1" thickBot="1" x14ac:dyDescent="0.3">
      <c r="B63" s="106" t="s">
        <v>67</v>
      </c>
      <c r="C63" s="18" t="s">
        <v>10</v>
      </c>
      <c r="D63" s="18" t="s">
        <v>17</v>
      </c>
      <c r="E63" s="18"/>
      <c r="F63" s="17"/>
      <c r="G63" s="17"/>
      <c r="H63" s="100" t="str">
        <f>IFERROR(VLOOKUP((F63&amp;G63),Tabelle1!$C$1:$D$10,2,0),"")</f>
        <v/>
      </c>
      <c r="I63" s="17"/>
      <c r="J63" s="100" t="str">
        <f>IFERROR(VLOOKUP((H63&amp;I63),Tabelle1!$C$15:$D$24,2,0),"")</f>
        <v/>
      </c>
      <c r="K63" s="89"/>
      <c r="L63" s="92"/>
      <c r="M63" s="28"/>
      <c r="N63" s="28"/>
      <c r="O63" s="92"/>
      <c r="P63" s="47"/>
    </row>
    <row r="64" spans="2:16" s="37" customFormat="1" ht="14.4" customHeight="1" x14ac:dyDescent="0.25">
      <c r="B64" s="155" t="s">
        <v>115</v>
      </c>
      <c r="C64" s="155"/>
      <c r="D64" s="155"/>
      <c r="E64" s="155"/>
      <c r="F64" s="155"/>
      <c r="G64" s="155"/>
      <c r="H64" s="155"/>
      <c r="I64" s="155"/>
      <c r="J64" s="155"/>
      <c r="K64" s="155"/>
      <c r="L64" s="155"/>
      <c r="M64" s="155"/>
      <c r="N64" s="155"/>
      <c r="O64" s="155"/>
      <c r="P64" s="155"/>
    </row>
    <row r="65" spans="2:16" ht="26.4" customHeight="1" outlineLevel="1" thickBot="1" x14ac:dyDescent="0.3">
      <c r="B65" s="35" t="s">
        <v>69</v>
      </c>
      <c r="C65" s="35" t="s">
        <v>18</v>
      </c>
      <c r="D65" s="35" t="s">
        <v>198</v>
      </c>
      <c r="E65" s="35"/>
      <c r="F65" s="36"/>
      <c r="G65" s="36"/>
      <c r="H65" s="101" t="str">
        <f>IFERROR(VLOOKUP((F65&amp;G65),Tabelle1!$C$1:$D$10,2,0),"")</f>
        <v/>
      </c>
      <c r="I65" s="36"/>
      <c r="J65" s="101" t="str">
        <f>IFERROR(VLOOKUP((H65&amp;I65),Tabelle1!$C$15:$D$24,2,0),"")</f>
        <v/>
      </c>
      <c r="K65" s="85"/>
      <c r="L65" s="88"/>
      <c r="M65" s="92"/>
      <c r="N65" s="92"/>
      <c r="O65" s="24"/>
      <c r="P65" s="48"/>
    </row>
    <row r="66" spans="2:16" ht="26.4" customHeight="1" outlineLevel="1" thickBot="1" x14ac:dyDescent="0.3">
      <c r="B66" s="19" t="s">
        <v>70</v>
      </c>
      <c r="C66" s="19" t="s">
        <v>19</v>
      </c>
      <c r="D66" s="19" t="s">
        <v>197</v>
      </c>
      <c r="E66" s="19"/>
      <c r="F66" s="20"/>
      <c r="G66" s="20"/>
      <c r="H66" s="101" t="str">
        <f>IFERROR(VLOOKUP((F66&amp;G66),Tabelle1!$C$1:$D$10,2,0),"")</f>
        <v/>
      </c>
      <c r="I66" s="20"/>
      <c r="J66" s="101" t="str">
        <f>IFERROR(VLOOKUP((H66&amp;I66),Tabelle1!$C$15:$D$24,2,0),"")</f>
        <v/>
      </c>
      <c r="K66" s="86"/>
      <c r="L66" s="88"/>
      <c r="M66" s="92"/>
      <c r="N66" s="92"/>
      <c r="O66" s="24"/>
      <c r="P66" s="49"/>
    </row>
    <row r="67" spans="2:16" s="37" customFormat="1" ht="14.4" customHeight="1" x14ac:dyDescent="0.25">
      <c r="B67" s="155" t="s">
        <v>20</v>
      </c>
      <c r="C67" s="155"/>
      <c r="D67" s="155"/>
      <c r="E67" s="155"/>
      <c r="F67" s="155"/>
      <c r="G67" s="155"/>
      <c r="H67" s="155"/>
      <c r="I67" s="155"/>
      <c r="J67" s="155"/>
      <c r="K67" s="155"/>
      <c r="L67" s="155"/>
      <c r="M67" s="155"/>
      <c r="N67" s="155"/>
      <c r="O67" s="155"/>
      <c r="P67" s="155"/>
    </row>
    <row r="68" spans="2:16" ht="26.4" customHeight="1" outlineLevel="1" x14ac:dyDescent="0.25">
      <c r="B68" s="13" t="s">
        <v>71</v>
      </c>
      <c r="C68" s="13" t="s">
        <v>20</v>
      </c>
      <c r="D68" s="13" t="s">
        <v>72</v>
      </c>
      <c r="E68" s="13"/>
      <c r="F68" s="12"/>
      <c r="G68" s="12"/>
      <c r="H68" s="102" t="str">
        <f>IFERROR(VLOOKUP((F68&amp;G68),Tabelle1!$C$1:$D$10,2,0),"")</f>
        <v/>
      </c>
      <c r="I68" s="12"/>
      <c r="J68" s="102" t="str">
        <f>IFERROR(VLOOKUP((H68&amp;I68),Tabelle1!$C$15:$D$24,2,0),"")</f>
        <v/>
      </c>
      <c r="K68" s="83"/>
      <c r="L68" s="92"/>
      <c r="M68" s="29"/>
      <c r="N68" s="29"/>
      <c r="O68" s="92"/>
      <c r="P68" s="50"/>
    </row>
    <row r="69" spans="2:16" ht="26.4" customHeight="1" outlineLevel="1" x14ac:dyDescent="0.25">
      <c r="B69" s="13" t="s">
        <v>73</v>
      </c>
      <c r="C69" s="5" t="s">
        <v>20</v>
      </c>
      <c r="D69" s="4" t="s">
        <v>195</v>
      </c>
      <c r="E69" s="5"/>
      <c r="F69" s="10"/>
      <c r="G69" s="10"/>
      <c r="H69" s="102" t="str">
        <f>IFERROR(VLOOKUP((F69&amp;G69),Tabelle1!$C$1:$D$10,2,0),"")</f>
        <v/>
      </c>
      <c r="I69" s="10"/>
      <c r="J69" s="102" t="str">
        <f>IFERROR(VLOOKUP((H69&amp;I69),Tabelle1!$C$15:$D$24,2,0),"")</f>
        <v/>
      </c>
      <c r="K69" s="84"/>
      <c r="L69" s="84"/>
      <c r="M69" s="92"/>
      <c r="N69" s="92"/>
      <c r="O69" s="27"/>
      <c r="P69" s="46"/>
    </row>
    <row r="70" spans="2:16" ht="26.4" customHeight="1" outlineLevel="1" x14ac:dyDescent="0.25">
      <c r="B70" s="13" t="s">
        <v>74</v>
      </c>
      <c r="C70" s="5" t="s">
        <v>20</v>
      </c>
      <c r="D70" s="4" t="s">
        <v>184</v>
      </c>
      <c r="E70" s="5"/>
      <c r="F70" s="10"/>
      <c r="G70" s="10"/>
      <c r="H70" s="102" t="str">
        <f>IFERROR(VLOOKUP((F70&amp;G70),Tabelle1!$C$1:$D$10,2,0),"")</f>
        <v/>
      </c>
      <c r="I70" s="10"/>
      <c r="J70" s="102" t="str">
        <f>IFERROR(VLOOKUP((H70&amp;I70),Tabelle1!$C$15:$D$24,2,0),"")</f>
        <v/>
      </c>
      <c r="K70" s="84"/>
      <c r="L70" s="92"/>
      <c r="M70" s="27"/>
      <c r="N70" s="27"/>
      <c r="O70" s="92"/>
      <c r="P70" s="46"/>
    </row>
    <row r="71" spans="2:16" ht="26.4" customHeight="1" outlineLevel="1" x14ac:dyDescent="0.25">
      <c r="B71" s="13" t="s">
        <v>183</v>
      </c>
      <c r="C71" s="5" t="s">
        <v>20</v>
      </c>
      <c r="D71" s="4" t="s">
        <v>196</v>
      </c>
      <c r="E71" s="123"/>
      <c r="F71" s="124"/>
      <c r="G71" s="124"/>
      <c r="H71" s="125" t="str">
        <f>IFERROR(VLOOKUP((F71&amp;G71),Tabelle1!$C$1:$D$10,2,0),"")</f>
        <v/>
      </c>
      <c r="I71" s="124"/>
      <c r="J71" s="125" t="str">
        <f>IFERROR(VLOOKUP((H71&amp;I71),Tabelle1!$C$15:$D$24,2,0),"")</f>
        <v/>
      </c>
      <c r="K71" s="126"/>
      <c r="L71" s="126"/>
      <c r="M71" s="127"/>
      <c r="N71" s="127"/>
      <c r="O71" s="128"/>
      <c r="P71" s="129"/>
    </row>
    <row r="72" spans="2:16" ht="26.4" customHeight="1" outlineLevel="1" thickBot="1" x14ac:dyDescent="0.3">
      <c r="B72" s="4" t="s">
        <v>193</v>
      </c>
      <c r="C72" s="5" t="s">
        <v>20</v>
      </c>
      <c r="D72" s="82" t="s">
        <v>188</v>
      </c>
      <c r="E72" s="7"/>
      <c r="F72" s="10"/>
      <c r="G72" s="10"/>
      <c r="H72" s="102" t="str">
        <f>IFERROR(VLOOKUP((F72&amp;G72),Tabelle1!$C$1:$D$10,2,0),"")</f>
        <v/>
      </c>
      <c r="I72" s="10"/>
      <c r="J72" s="102" t="str">
        <f>IFERROR(VLOOKUP((H72&amp;I72),Tabelle1!$C$15:$D$24,2,0),"")</f>
        <v/>
      </c>
      <c r="K72" s="92"/>
      <c r="L72" s="92"/>
      <c r="M72" s="92"/>
      <c r="N72" s="29"/>
      <c r="O72" s="92"/>
      <c r="P72" s="46"/>
    </row>
    <row r="73" spans="2:16" s="37" customFormat="1" ht="14.4" customHeight="1" x14ac:dyDescent="0.25">
      <c r="B73" s="158" t="s">
        <v>210</v>
      </c>
      <c r="C73" s="158"/>
      <c r="D73" s="158"/>
      <c r="E73" s="158"/>
      <c r="F73" s="158"/>
      <c r="G73" s="158"/>
      <c r="H73" s="158"/>
      <c r="I73" s="158"/>
      <c r="J73" s="158"/>
      <c r="K73" s="158"/>
      <c r="L73" s="158"/>
      <c r="M73" s="158"/>
      <c r="N73" s="158"/>
      <c r="O73" s="158"/>
      <c r="P73" s="158"/>
    </row>
    <row r="74" spans="2:16" ht="26.4" customHeight="1" outlineLevel="1" x14ac:dyDescent="0.25">
      <c r="B74" s="106" t="s">
        <v>203</v>
      </c>
      <c r="C74" s="107" t="s">
        <v>202</v>
      </c>
      <c r="D74" s="4" t="s">
        <v>211</v>
      </c>
      <c r="E74" s="106"/>
      <c r="F74" s="108"/>
      <c r="G74" s="108"/>
      <c r="H74" s="109" t="str">
        <f>IFERROR(VLOOKUP((F74&amp;G74),Tabelle1!$C$1:$D$10,2,0),"")</f>
        <v/>
      </c>
      <c r="I74" s="108"/>
      <c r="J74" s="109" t="str">
        <f>IFERROR(VLOOKUP((H74&amp;I74),Tabelle1!$C$15:$D$24,2,0),"")</f>
        <v/>
      </c>
      <c r="K74" s="110"/>
      <c r="L74" s="111"/>
      <c r="M74" s="112"/>
      <c r="N74" s="112"/>
      <c r="O74" s="111"/>
      <c r="P74" s="113"/>
    </row>
    <row r="75" spans="2:16" ht="26.4" customHeight="1" outlineLevel="1" x14ac:dyDescent="0.25">
      <c r="B75" s="106" t="s">
        <v>204</v>
      </c>
      <c r="C75" s="8" t="s">
        <v>202</v>
      </c>
      <c r="D75" s="114" t="s">
        <v>206</v>
      </c>
      <c r="E75" s="106"/>
      <c r="F75" s="108"/>
      <c r="G75" s="108"/>
      <c r="H75" s="109" t="str">
        <f>IFERROR(VLOOKUP((F75&amp;G75),Tabelle1!$C$1:$D$10,2,0),"")</f>
        <v/>
      </c>
      <c r="I75" s="108"/>
      <c r="J75" s="109" t="str">
        <f>IFERROR(VLOOKUP((H75&amp;I75),Tabelle1!$C$15:$D$24,2,0),"")</f>
        <v/>
      </c>
      <c r="K75" s="110"/>
      <c r="L75" s="111"/>
      <c r="M75" s="112"/>
      <c r="N75" s="112"/>
      <c r="O75" s="111"/>
      <c r="P75" s="113"/>
    </row>
    <row r="76" spans="2:16" ht="26.4" customHeight="1" outlineLevel="1" x14ac:dyDescent="0.25">
      <c r="B76" s="106" t="s">
        <v>205</v>
      </c>
      <c r="C76" s="8" t="s">
        <v>202</v>
      </c>
      <c r="D76" s="4" t="s">
        <v>212</v>
      </c>
      <c r="E76" s="4"/>
      <c r="F76" s="115"/>
      <c r="G76" s="115"/>
      <c r="H76" s="116" t="str">
        <f>IFERROR(VLOOKUP((F76&amp;G76),Tabelle1!$C$1:$D$10,2,0),"")</f>
        <v/>
      </c>
      <c r="I76" s="115"/>
      <c r="J76" s="116" t="str">
        <f>IFERROR(VLOOKUP((H76&amp;I76),Tabelle1!$C$15:$D$24,2,0),"")</f>
        <v/>
      </c>
      <c r="K76" s="117"/>
      <c r="L76" s="117"/>
      <c r="M76" s="111"/>
      <c r="N76" s="111"/>
      <c r="O76" s="118"/>
      <c r="P76" s="119"/>
    </row>
    <row r="77" spans="2:16" ht="19.8" x14ac:dyDescent="0.35">
      <c r="B77" s="120" t="s">
        <v>213</v>
      </c>
      <c r="C77" s="23"/>
      <c r="D77" s="23"/>
      <c r="E77" s="23"/>
      <c r="F77" s="23"/>
      <c r="G77" s="23"/>
      <c r="H77" s="23"/>
      <c r="I77" s="23"/>
      <c r="J77" s="23"/>
      <c r="K77" s="23"/>
      <c r="L77" s="23"/>
      <c r="M77" s="23"/>
      <c r="N77" s="23"/>
      <c r="O77" s="23"/>
      <c r="P77" s="23"/>
    </row>
    <row r="78" spans="2:16" ht="26.25" customHeight="1" x14ac:dyDescent="0.25">
      <c r="B78" s="149" t="s">
        <v>214</v>
      </c>
      <c r="C78" s="149"/>
      <c r="D78" s="149"/>
      <c r="E78" s="149"/>
      <c r="F78" s="149"/>
      <c r="G78" s="149"/>
      <c r="H78" s="23"/>
      <c r="I78" s="23"/>
      <c r="J78" s="23"/>
      <c r="K78" s="23"/>
      <c r="L78" s="23"/>
      <c r="M78" s="23"/>
      <c r="N78" s="23"/>
      <c r="O78" s="23"/>
      <c r="P78" s="23"/>
    </row>
    <row r="79" spans="2:16" ht="19.8" x14ac:dyDescent="0.35">
      <c r="B79" s="121" t="s">
        <v>215</v>
      </c>
      <c r="C79" s="23"/>
      <c r="D79" s="23"/>
      <c r="E79" s="23"/>
      <c r="F79" s="23"/>
      <c r="G79" s="23"/>
      <c r="H79" s="23"/>
      <c r="I79" s="23"/>
      <c r="J79" s="23"/>
      <c r="K79" s="23"/>
      <c r="L79" s="23"/>
      <c r="M79" s="23"/>
      <c r="N79" s="23"/>
      <c r="O79" s="23"/>
      <c r="P79" s="23"/>
    </row>
    <row r="80" spans="2:16" ht="19.8" x14ac:dyDescent="0.35">
      <c r="B80" s="121" t="s">
        <v>216</v>
      </c>
      <c r="C80" s="23"/>
      <c r="D80" s="23"/>
      <c r="E80" s="23"/>
      <c r="F80" s="23"/>
      <c r="G80" s="23"/>
      <c r="H80" s="23"/>
      <c r="I80" s="23"/>
      <c r="J80" s="23"/>
      <c r="K80" s="23"/>
      <c r="L80" s="23"/>
      <c r="M80" s="23"/>
      <c r="N80" s="23"/>
      <c r="O80" s="23"/>
      <c r="P80" s="23"/>
    </row>
    <row r="81" spans="2:16" ht="19.8" x14ac:dyDescent="0.35">
      <c r="B81" s="122" t="s">
        <v>217</v>
      </c>
      <c r="C81" s="23"/>
      <c r="D81" s="23"/>
      <c r="E81" s="23"/>
      <c r="F81" s="23"/>
      <c r="G81" s="23"/>
      <c r="H81" s="23"/>
      <c r="I81" s="23"/>
      <c r="J81" s="23"/>
      <c r="K81" s="23"/>
      <c r="L81" s="23"/>
      <c r="M81" s="23"/>
      <c r="N81" s="23"/>
      <c r="O81" s="23"/>
      <c r="P81" s="23"/>
    </row>
    <row r="82" spans="2:16" ht="19.8" x14ac:dyDescent="0.35">
      <c r="B82" s="122" t="s">
        <v>218</v>
      </c>
      <c r="C82" s="23"/>
      <c r="D82" s="23"/>
      <c r="E82" s="23"/>
      <c r="F82" s="23"/>
      <c r="G82" s="23"/>
      <c r="H82" s="23"/>
      <c r="I82" s="23"/>
      <c r="J82" s="23"/>
      <c r="K82" s="23"/>
      <c r="L82" s="23"/>
      <c r="M82" s="23"/>
      <c r="N82" s="23"/>
      <c r="O82" s="23"/>
      <c r="P82" s="23"/>
    </row>
    <row r="83" spans="2:16" ht="33" customHeight="1" thickBot="1" x14ac:dyDescent="0.45">
      <c r="B83" s="52" t="s">
        <v>174</v>
      </c>
    </row>
    <row r="84" spans="2:16" ht="30" customHeight="1" thickBot="1" x14ac:dyDescent="0.3">
      <c r="B84" s="30" t="s">
        <v>126</v>
      </c>
      <c r="C84" s="30" t="s">
        <v>152</v>
      </c>
      <c r="D84" s="30" t="s">
        <v>153</v>
      </c>
      <c r="E84" s="30" t="s">
        <v>148</v>
      </c>
      <c r="F84" s="30" t="s">
        <v>149</v>
      </c>
      <c r="G84" s="69"/>
      <c r="H84" s="69"/>
      <c r="I84" s="69"/>
      <c r="J84" s="69"/>
      <c r="K84" s="70"/>
      <c r="L84" s="70"/>
      <c r="M84" s="70"/>
      <c r="N84" s="70"/>
      <c r="O84" s="70"/>
      <c r="P84" s="69"/>
    </row>
    <row r="85" spans="2:16" x14ac:dyDescent="0.25">
      <c r="B85" s="71"/>
      <c r="C85" s="12"/>
      <c r="D85" s="78"/>
      <c r="E85" s="78"/>
      <c r="F85" s="79"/>
      <c r="G85" s="68"/>
      <c r="H85" s="68"/>
      <c r="I85" s="68"/>
      <c r="J85" s="68"/>
      <c r="K85" s="68"/>
      <c r="L85" s="68"/>
      <c r="M85" s="68"/>
      <c r="N85" s="68"/>
      <c r="O85" s="68"/>
      <c r="P85" s="68"/>
    </row>
    <row r="86" spans="2:16" x14ac:dyDescent="0.25">
      <c r="B86" s="72"/>
      <c r="C86" s="10"/>
      <c r="D86" s="10"/>
      <c r="E86" s="10"/>
      <c r="F86" s="73"/>
      <c r="G86" s="68"/>
      <c r="H86" s="68"/>
      <c r="I86" s="68"/>
      <c r="J86" s="68"/>
      <c r="K86" s="68"/>
      <c r="L86" s="68"/>
      <c r="M86" s="68"/>
      <c r="N86" s="68"/>
      <c r="O86" s="68"/>
      <c r="P86" s="68"/>
    </row>
    <row r="87" spans="2:16" x14ac:dyDescent="0.25">
      <c r="B87" s="72"/>
      <c r="C87" s="10"/>
      <c r="D87" s="10"/>
      <c r="E87" s="10"/>
      <c r="F87" s="73"/>
      <c r="G87" s="68"/>
      <c r="H87" s="68"/>
      <c r="I87" s="68"/>
      <c r="J87" s="68"/>
      <c r="K87" s="68"/>
      <c r="L87" s="68"/>
      <c r="M87" s="68"/>
      <c r="N87" s="68"/>
      <c r="O87" s="68"/>
      <c r="P87" s="68"/>
    </row>
    <row r="88" spans="2:16" x14ac:dyDescent="0.25">
      <c r="B88" s="72"/>
      <c r="C88" s="10"/>
      <c r="D88" s="10"/>
      <c r="E88" s="10"/>
      <c r="F88" s="73"/>
      <c r="G88" s="68"/>
      <c r="H88" s="68"/>
      <c r="I88" s="68"/>
      <c r="J88" s="68"/>
      <c r="K88" s="68"/>
      <c r="L88" s="68"/>
      <c r="M88" s="68"/>
      <c r="N88" s="68"/>
      <c r="O88" s="68"/>
      <c r="P88" s="68"/>
    </row>
    <row r="89" spans="2:16" x14ac:dyDescent="0.25">
      <c r="B89" s="72"/>
      <c r="C89" s="10"/>
      <c r="D89" s="10"/>
      <c r="E89" s="10"/>
      <c r="F89" s="73"/>
      <c r="G89" s="68"/>
      <c r="H89" s="68"/>
      <c r="I89" s="68"/>
      <c r="J89" s="68"/>
      <c r="K89" s="68"/>
      <c r="L89" s="68"/>
      <c r="M89" s="68"/>
      <c r="N89" s="68"/>
      <c r="O89" s="68"/>
      <c r="P89" s="68"/>
    </row>
    <row r="90" spans="2:16" x14ac:dyDescent="0.25">
      <c r="B90" s="72"/>
      <c r="C90" s="10"/>
      <c r="D90" s="10"/>
      <c r="E90" s="10"/>
      <c r="F90" s="73"/>
      <c r="G90" s="68"/>
      <c r="H90" s="68"/>
      <c r="I90" s="68"/>
      <c r="J90" s="68"/>
      <c r="K90" s="68"/>
      <c r="L90" s="68"/>
      <c r="M90" s="68"/>
      <c r="N90" s="68"/>
      <c r="O90" s="68"/>
      <c r="P90" s="68"/>
    </row>
    <row r="91" spans="2:16" x14ac:dyDescent="0.25">
      <c r="B91" s="72"/>
      <c r="C91" s="10"/>
      <c r="D91" s="10"/>
      <c r="E91" s="10"/>
      <c r="F91" s="73"/>
      <c r="G91" s="68"/>
      <c r="H91" s="68"/>
      <c r="I91" s="68"/>
      <c r="J91" s="68"/>
      <c r="K91" s="68"/>
      <c r="L91" s="68"/>
      <c r="M91" s="68"/>
      <c r="N91" s="68"/>
      <c r="O91" s="68"/>
      <c r="P91" s="68"/>
    </row>
    <row r="92" spans="2:16" x14ac:dyDescent="0.25">
      <c r="B92" s="72"/>
      <c r="C92" s="10"/>
      <c r="D92" s="10"/>
      <c r="E92" s="10"/>
      <c r="F92" s="73"/>
      <c r="G92" s="68"/>
      <c r="H92" s="68"/>
      <c r="I92" s="68"/>
      <c r="J92" s="68"/>
      <c r="K92" s="68"/>
      <c r="L92" s="68"/>
      <c r="M92" s="68"/>
      <c r="N92" s="68"/>
      <c r="O92" s="68"/>
      <c r="P92" s="68"/>
    </row>
    <row r="93" spans="2:16" x14ac:dyDescent="0.25">
      <c r="B93" s="72"/>
      <c r="C93" s="10"/>
      <c r="D93" s="10"/>
      <c r="E93" s="10"/>
      <c r="F93" s="73"/>
      <c r="G93" s="68"/>
      <c r="H93" s="68"/>
      <c r="I93" s="68"/>
      <c r="J93" s="68"/>
      <c r="K93" s="68"/>
      <c r="L93" s="68"/>
      <c r="M93" s="68"/>
      <c r="N93" s="68"/>
      <c r="O93" s="68"/>
      <c r="P93" s="68"/>
    </row>
    <row r="94" spans="2:16" x14ac:dyDescent="0.25">
      <c r="B94" s="72"/>
      <c r="C94" s="10"/>
      <c r="D94" s="10"/>
      <c r="E94" s="10"/>
      <c r="F94" s="73"/>
      <c r="G94" s="68"/>
      <c r="H94" s="68"/>
      <c r="I94" s="68"/>
      <c r="J94" s="68"/>
      <c r="K94" s="68"/>
      <c r="L94" s="68"/>
      <c r="M94" s="68"/>
      <c r="N94" s="68"/>
      <c r="O94" s="68"/>
      <c r="P94" s="68"/>
    </row>
    <row r="95" spans="2:16" ht="14.4" thickBot="1" x14ac:dyDescent="0.3">
      <c r="B95" s="74"/>
      <c r="C95" s="17"/>
      <c r="D95" s="17"/>
      <c r="E95" s="17"/>
      <c r="F95" s="75"/>
      <c r="G95" s="68"/>
      <c r="H95" s="68"/>
      <c r="I95" s="68"/>
      <c r="J95" s="68"/>
      <c r="K95" s="68"/>
      <c r="L95" s="68"/>
      <c r="M95" s="68"/>
      <c r="N95" s="68"/>
      <c r="O95" s="68"/>
      <c r="P95" s="68"/>
    </row>
    <row r="97" spans="2:4" ht="19.8" x14ac:dyDescent="0.35">
      <c r="B97" s="34"/>
    </row>
    <row r="98" spans="2:4" ht="19.8" x14ac:dyDescent="0.35">
      <c r="B98" s="34"/>
    </row>
    <row r="99" spans="2:4" ht="14.4" thickBot="1" x14ac:dyDescent="0.3"/>
    <row r="100" spans="2:4" ht="21" x14ac:dyDescent="0.4">
      <c r="B100" s="61" t="s">
        <v>170</v>
      </c>
      <c r="C100" s="57"/>
      <c r="D100" s="58"/>
    </row>
    <row r="101" spans="2:4" x14ac:dyDescent="0.25">
      <c r="B101" s="62"/>
      <c r="C101" s="63"/>
      <c r="D101" s="66"/>
    </row>
    <row r="102" spans="2:4" ht="14.4" x14ac:dyDescent="0.3">
      <c r="B102" s="76" t="s">
        <v>165</v>
      </c>
      <c r="C102" s="63"/>
      <c r="D102" s="77" t="s">
        <v>165</v>
      </c>
    </row>
    <row r="103" spans="2:4" ht="14.4" x14ac:dyDescent="0.3">
      <c r="B103" s="76" t="s">
        <v>143</v>
      </c>
      <c r="C103" s="63"/>
      <c r="D103" s="77" t="s">
        <v>171</v>
      </c>
    </row>
    <row r="104" spans="2:4" x14ac:dyDescent="0.25">
      <c r="B104" s="62"/>
      <c r="C104" s="63"/>
      <c r="D104" s="66"/>
    </row>
    <row r="105" spans="2:4" ht="14.4" thickBot="1" x14ac:dyDescent="0.3">
      <c r="B105" s="64"/>
      <c r="C105" s="65"/>
      <c r="D105" s="67"/>
    </row>
    <row r="106" spans="2:4" ht="21" x14ac:dyDescent="0.4">
      <c r="B106" s="60"/>
      <c r="C106" s="59"/>
      <c r="D106" s="59"/>
    </row>
    <row r="107" spans="2:4" x14ac:dyDescent="0.25">
      <c r="B107" s="59"/>
      <c r="C107" s="59"/>
      <c r="D107" s="59"/>
    </row>
  </sheetData>
  <mergeCells count="14">
    <mergeCell ref="B78:G78"/>
    <mergeCell ref="K13:L13"/>
    <mergeCell ref="M13:O13"/>
    <mergeCell ref="B67:P67"/>
    <mergeCell ref="B15:P15"/>
    <mergeCell ref="B52:P52"/>
    <mergeCell ref="B64:P64"/>
    <mergeCell ref="B73:P73"/>
    <mergeCell ref="B11:C11"/>
    <mergeCell ref="B3:E3"/>
    <mergeCell ref="B6:C6"/>
    <mergeCell ref="B7:C7"/>
    <mergeCell ref="B8:C8"/>
    <mergeCell ref="B9:C9"/>
  </mergeCells>
  <dataValidations count="5">
    <dataValidation type="list" allowBlank="1" showInputMessage="1" showErrorMessage="1" sqref="E85:E95 E65:E66 E68:E72 E53:E63 E16:E51" xr:uid="{00000000-0002-0000-0000-000000000000}">
      <formula1>Anwendungsebene</formula1>
    </dataValidation>
    <dataValidation type="list" allowBlank="1" showInputMessage="1" showErrorMessage="1" sqref="D11" xr:uid="{00000000-0002-0000-0000-000001000000}">
      <formula1>Version</formula1>
    </dataValidation>
    <dataValidation type="list" allowBlank="1" showInputMessage="1" showErrorMessage="1" sqref="I65:I66 F65:G66 F74:G76 I74:I76 I68:I72 F68:G72 F53:G63 I53:I63 F16:G51 I16:I51" xr:uid="{00000000-0002-0000-0000-000002000000}">
      <formula1>Tiefe</formula1>
    </dataValidation>
    <dataValidation type="list" allowBlank="1" showInputMessage="1" showErrorMessage="1" sqref="K65:K66 K74:K76 K68:K72 K53:K63 K16:K51" xr:uid="{00000000-0002-0000-0000-000003000000}">
      <formula1>Interventiong</formula1>
    </dataValidation>
    <dataValidation type="list" allowBlank="1" showInputMessage="1" showErrorMessage="1" sqref="F85:F95" xr:uid="{00000000-0002-0000-0000-000004000000}">
      <formula1>Prüftiefe</formula1>
    </dataValidation>
  </dataValidations>
  <pageMargins left="0.7" right="0.7" top="0.78740157499999996" bottom="0.78740157499999996" header="0.3" footer="0.3"/>
  <pageSetup paperSize="8" scale="39" fitToHeight="0" orientation="landscape" r:id="rId1"/>
  <rowBreaks count="2" manualBreakCount="2">
    <brk id="51" max="17" man="1"/>
    <brk id="82" max="16" man="1"/>
  </rowBreaks>
  <extLst>
    <ext xmlns:x14="http://schemas.microsoft.com/office/spreadsheetml/2009/9/main" uri="{CCE6A557-97BC-4b89-ADB6-D9C93CAAB3DF}">
      <x14:dataValidations xmlns:xm="http://schemas.microsoft.com/office/excel/2006/main" count="1">
        <x14:dataValidation type="list" allowBlank="1" showInputMessage="1" showErrorMessage="1" xr:uid="{80C82006-BF3A-45C6-AA3F-04CECDC92845}">
          <x14:formula1>
            <xm:f>Tabelle2!$I$4</xm:f>
          </x14:formula1>
          <xm:sqref>E74:E76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5"/>
  <sheetViews>
    <sheetView showGridLines="0" workbookViewId="0">
      <selection activeCell="A25" sqref="A25:B25"/>
    </sheetView>
  </sheetViews>
  <sheetFormatPr baseColWidth="10" defaultColWidth="11.5546875" defaultRowHeight="13.2" x14ac:dyDescent="0.25"/>
  <cols>
    <col min="1" max="1" width="29.33203125" style="2" customWidth="1"/>
    <col min="2" max="2" width="95.44140625" style="2" customWidth="1"/>
    <col min="3" max="16384" width="11.5546875" style="2"/>
  </cols>
  <sheetData>
    <row r="1" spans="1:4" x14ac:dyDescent="0.25">
      <c r="A1" s="41"/>
    </row>
    <row r="4" spans="1:4" ht="40.5" customHeight="1" x14ac:dyDescent="0.25">
      <c r="A4" s="159" t="s">
        <v>208</v>
      </c>
      <c r="B4" s="159"/>
      <c r="C4" s="159"/>
      <c r="D4" s="159"/>
    </row>
    <row r="7" spans="1:4" ht="59.4" customHeight="1" x14ac:dyDescent="0.25">
      <c r="A7" s="81" t="s">
        <v>1</v>
      </c>
      <c r="B7" s="80" t="s">
        <v>157</v>
      </c>
    </row>
    <row r="8" spans="1:4" ht="59.4" customHeight="1" x14ac:dyDescent="0.25">
      <c r="A8" s="81" t="s">
        <v>154</v>
      </c>
      <c r="B8" s="80" t="s">
        <v>175</v>
      </c>
    </row>
    <row r="9" spans="1:4" ht="59.4" customHeight="1" x14ac:dyDescent="0.25">
      <c r="A9" s="81" t="s">
        <v>2</v>
      </c>
      <c r="B9" s="80" t="s">
        <v>176</v>
      </c>
    </row>
    <row r="10" spans="1:4" ht="70.5" customHeight="1" x14ac:dyDescent="0.25">
      <c r="A10" s="81" t="s">
        <v>148</v>
      </c>
      <c r="B10" s="80" t="s">
        <v>177</v>
      </c>
    </row>
    <row r="11" spans="1:4" ht="59.4" customHeight="1" x14ac:dyDescent="0.25">
      <c r="A11" s="81" t="s">
        <v>3</v>
      </c>
      <c r="B11" s="80" t="s">
        <v>158</v>
      </c>
    </row>
    <row r="12" spans="1:4" ht="59.4" customHeight="1" x14ac:dyDescent="0.25">
      <c r="A12" s="81" t="s">
        <v>159</v>
      </c>
      <c r="B12" s="80" t="s">
        <v>178</v>
      </c>
    </row>
    <row r="13" spans="1:4" ht="59.4" customHeight="1" x14ac:dyDescent="0.25">
      <c r="A13" s="81" t="s">
        <v>5</v>
      </c>
      <c r="B13" s="80" t="s">
        <v>161</v>
      </c>
    </row>
    <row r="14" spans="1:4" ht="59.4" customHeight="1" x14ac:dyDescent="0.25">
      <c r="A14" s="81" t="s">
        <v>6</v>
      </c>
      <c r="B14" s="80" t="s">
        <v>162</v>
      </c>
    </row>
    <row r="15" spans="1:4" ht="74.25" customHeight="1" x14ac:dyDescent="0.25">
      <c r="A15" s="81" t="s">
        <v>160</v>
      </c>
      <c r="B15" s="80" t="s">
        <v>179</v>
      </c>
    </row>
    <row r="16" spans="1:4" ht="59.4" customHeight="1" x14ac:dyDescent="0.25">
      <c r="A16" s="81" t="s">
        <v>90</v>
      </c>
      <c r="B16" s="80" t="s">
        <v>180</v>
      </c>
    </row>
    <row r="17" spans="1:4" ht="59.4" customHeight="1" x14ac:dyDescent="0.25">
      <c r="A17" s="81" t="s">
        <v>125</v>
      </c>
      <c r="B17" s="80" t="s">
        <v>163</v>
      </c>
    </row>
    <row r="20" spans="1:4" ht="18" x14ac:dyDescent="0.25">
      <c r="A20" s="160" t="s">
        <v>164</v>
      </c>
      <c r="B20" s="160"/>
      <c r="C20" s="160"/>
      <c r="D20" s="160"/>
    </row>
    <row r="22" spans="1:4" ht="60.75" customHeight="1" x14ac:dyDescent="0.25">
      <c r="A22" s="161" t="s">
        <v>181</v>
      </c>
      <c r="B22" s="162"/>
    </row>
    <row r="25" spans="1:4" ht="44.4" customHeight="1" x14ac:dyDescent="0.25">
      <c r="A25" s="163" t="s">
        <v>209</v>
      </c>
      <c r="B25" s="164"/>
    </row>
  </sheetData>
  <mergeCells count="4">
    <mergeCell ref="A4:D4"/>
    <mergeCell ref="A20:D20"/>
    <mergeCell ref="A22:B22"/>
    <mergeCell ref="A25:B25"/>
  </mergeCells>
  <pageMargins left="0.7" right="0.7" top="0.78740157499999996" bottom="0.78740157499999996"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AAB21-8DFC-4B39-9912-7BA4F12892F6}">
  <dimension ref="A1:F24"/>
  <sheetViews>
    <sheetView workbookViewId="0">
      <selection activeCell="C32" sqref="C32"/>
    </sheetView>
  </sheetViews>
  <sheetFormatPr baseColWidth="10" defaultRowHeight="14.4" x14ac:dyDescent="0.3"/>
  <cols>
    <col min="1" max="6" width="39.109375" customWidth="1"/>
    <col min="7" max="7" width="25" bestFit="1" customWidth="1"/>
  </cols>
  <sheetData>
    <row r="1" spans="1:6" ht="15" thickBot="1" x14ac:dyDescent="0.35">
      <c r="A1" s="93" t="s">
        <v>3</v>
      </c>
      <c r="B1" s="94" t="s">
        <v>199</v>
      </c>
      <c r="C1" s="94" t="s">
        <v>201</v>
      </c>
      <c r="D1" s="94" t="s">
        <v>200</v>
      </c>
    </row>
    <row r="2" spans="1:6" ht="15" thickBot="1" x14ac:dyDescent="0.35">
      <c r="A2" s="95" t="s">
        <v>109</v>
      </c>
      <c r="B2" s="96" t="s">
        <v>109</v>
      </c>
      <c r="C2" s="96" t="str">
        <f>A2&amp;B2</f>
        <v>niedrigniedrig</v>
      </c>
      <c r="D2" s="96" t="s">
        <v>109</v>
      </c>
    </row>
    <row r="3" spans="1:6" ht="15" thickBot="1" x14ac:dyDescent="0.35">
      <c r="A3" s="95" t="s">
        <v>109</v>
      </c>
      <c r="B3" s="96" t="s">
        <v>110</v>
      </c>
      <c r="C3" s="96" t="str">
        <f t="shared" ref="C3:C10" si="0">A3&amp;B3</f>
        <v>niedrigmittel</v>
      </c>
      <c r="D3" s="96" t="s">
        <v>109</v>
      </c>
    </row>
    <row r="4" spans="1:6" ht="15" thickBot="1" x14ac:dyDescent="0.35">
      <c r="A4" s="95" t="s">
        <v>109</v>
      </c>
      <c r="B4" s="96" t="s">
        <v>111</v>
      </c>
      <c r="C4" s="96" t="str">
        <f t="shared" si="0"/>
        <v>niedrighoch</v>
      </c>
      <c r="D4" s="96" t="s">
        <v>110</v>
      </c>
    </row>
    <row r="5" spans="1:6" ht="15" thickBot="1" x14ac:dyDescent="0.35">
      <c r="A5" s="95" t="s">
        <v>110</v>
      </c>
      <c r="B5" s="96" t="s">
        <v>109</v>
      </c>
      <c r="C5" s="96" t="str">
        <f t="shared" si="0"/>
        <v>mittelniedrig</v>
      </c>
      <c r="D5" s="96" t="s">
        <v>109</v>
      </c>
    </row>
    <row r="6" spans="1:6" ht="15" thickBot="1" x14ac:dyDescent="0.35">
      <c r="A6" s="95" t="s">
        <v>110</v>
      </c>
      <c r="B6" s="96" t="s">
        <v>110</v>
      </c>
      <c r="C6" s="96" t="str">
        <f t="shared" si="0"/>
        <v>mittelmittel</v>
      </c>
      <c r="D6" s="96" t="s">
        <v>110</v>
      </c>
      <c r="F6" s="97"/>
    </row>
    <row r="7" spans="1:6" ht="15" thickBot="1" x14ac:dyDescent="0.35">
      <c r="A7" s="95" t="s">
        <v>110</v>
      </c>
      <c r="B7" s="96" t="s">
        <v>111</v>
      </c>
      <c r="C7" s="96" t="str">
        <f t="shared" si="0"/>
        <v>mittelhoch</v>
      </c>
      <c r="D7" s="96" t="s">
        <v>110</v>
      </c>
    </row>
    <row r="8" spans="1:6" ht="15" thickBot="1" x14ac:dyDescent="0.35">
      <c r="A8" s="95" t="s">
        <v>111</v>
      </c>
      <c r="B8" s="96" t="s">
        <v>109</v>
      </c>
      <c r="C8" s="96" t="str">
        <f t="shared" si="0"/>
        <v>hochniedrig</v>
      </c>
      <c r="D8" s="96" t="s">
        <v>110</v>
      </c>
    </row>
    <row r="9" spans="1:6" ht="15" thickBot="1" x14ac:dyDescent="0.35">
      <c r="A9" s="95" t="s">
        <v>111</v>
      </c>
      <c r="B9" s="96" t="s">
        <v>110</v>
      </c>
      <c r="C9" s="96" t="str">
        <f t="shared" si="0"/>
        <v>hochmittel</v>
      </c>
      <c r="D9" s="96" t="s">
        <v>111</v>
      </c>
    </row>
    <row r="10" spans="1:6" ht="15" thickBot="1" x14ac:dyDescent="0.35">
      <c r="A10" s="95" t="s">
        <v>111</v>
      </c>
      <c r="B10" s="96" t="s">
        <v>111</v>
      </c>
      <c r="C10" s="96" t="str">
        <f t="shared" si="0"/>
        <v>hochhoch</v>
      </c>
      <c r="D10" s="96" t="s">
        <v>111</v>
      </c>
    </row>
    <row r="13" spans="1:6" x14ac:dyDescent="0.3">
      <c r="A13" s="98"/>
      <c r="B13" s="98"/>
      <c r="C13" s="98"/>
      <c r="D13" s="98"/>
    </row>
    <row r="14" spans="1:6" ht="15" thickBot="1" x14ac:dyDescent="0.35">
      <c r="A14" s="98"/>
    </row>
    <row r="15" spans="1:6" ht="15" thickBot="1" x14ac:dyDescent="0.35">
      <c r="A15" s="93" t="s">
        <v>200</v>
      </c>
      <c r="B15" s="94" t="s">
        <v>5</v>
      </c>
      <c r="C15" s="94" t="s">
        <v>201</v>
      </c>
      <c r="D15" s="94" t="s">
        <v>6</v>
      </c>
    </row>
    <row r="16" spans="1:6" ht="15" thickBot="1" x14ac:dyDescent="0.35">
      <c r="A16" s="95" t="s">
        <v>109</v>
      </c>
      <c r="B16" s="96" t="s">
        <v>109</v>
      </c>
      <c r="C16" s="96" t="str">
        <f>A16&amp;B16</f>
        <v>niedrigniedrig</v>
      </c>
      <c r="D16" s="96" t="s">
        <v>109</v>
      </c>
    </row>
    <row r="17" spans="1:4" ht="15" thickBot="1" x14ac:dyDescent="0.35">
      <c r="A17" s="95" t="s">
        <v>109</v>
      </c>
      <c r="B17" s="96" t="s">
        <v>110</v>
      </c>
      <c r="C17" s="96" t="str">
        <f t="shared" ref="C17:C24" si="1">A17&amp;B17</f>
        <v>niedrigmittel</v>
      </c>
      <c r="D17" s="96" t="s">
        <v>109</v>
      </c>
    </row>
    <row r="18" spans="1:4" ht="15" thickBot="1" x14ac:dyDescent="0.35">
      <c r="A18" s="95" t="s">
        <v>109</v>
      </c>
      <c r="B18" s="96" t="s">
        <v>111</v>
      </c>
      <c r="C18" s="96" t="str">
        <f t="shared" si="1"/>
        <v>niedrighoch</v>
      </c>
      <c r="D18" s="96" t="s">
        <v>110</v>
      </c>
    </row>
    <row r="19" spans="1:4" ht="15" thickBot="1" x14ac:dyDescent="0.35">
      <c r="A19" s="95" t="s">
        <v>110</v>
      </c>
      <c r="B19" s="96" t="s">
        <v>109</v>
      </c>
      <c r="C19" s="96" t="str">
        <f t="shared" si="1"/>
        <v>mittelniedrig</v>
      </c>
      <c r="D19" s="96" t="s">
        <v>109</v>
      </c>
    </row>
    <row r="20" spans="1:4" ht="15" thickBot="1" x14ac:dyDescent="0.35">
      <c r="A20" s="95" t="s">
        <v>110</v>
      </c>
      <c r="B20" s="96" t="s">
        <v>110</v>
      </c>
      <c r="C20" s="96" t="str">
        <f t="shared" si="1"/>
        <v>mittelmittel</v>
      </c>
      <c r="D20" s="96" t="s">
        <v>110</v>
      </c>
    </row>
    <row r="21" spans="1:4" ht="15" thickBot="1" x14ac:dyDescent="0.35">
      <c r="A21" s="95" t="s">
        <v>110</v>
      </c>
      <c r="B21" s="96" t="s">
        <v>111</v>
      </c>
      <c r="C21" s="96" t="str">
        <f t="shared" si="1"/>
        <v>mittelhoch</v>
      </c>
      <c r="D21" s="96" t="s">
        <v>110</v>
      </c>
    </row>
    <row r="22" spans="1:4" ht="15" thickBot="1" x14ac:dyDescent="0.35">
      <c r="A22" s="95" t="s">
        <v>111</v>
      </c>
      <c r="B22" s="96" t="s">
        <v>109</v>
      </c>
      <c r="C22" s="96" t="str">
        <f t="shared" si="1"/>
        <v>hochniedrig</v>
      </c>
      <c r="D22" s="96" t="s">
        <v>110</v>
      </c>
    </row>
    <row r="23" spans="1:4" ht="15" thickBot="1" x14ac:dyDescent="0.35">
      <c r="A23" s="95" t="s">
        <v>111</v>
      </c>
      <c r="B23" s="96" t="s">
        <v>110</v>
      </c>
      <c r="C23" s="96" t="str">
        <f t="shared" si="1"/>
        <v>hochmittel</v>
      </c>
      <c r="D23" s="96" t="s">
        <v>111</v>
      </c>
    </row>
    <row r="24" spans="1:4" ht="15" thickBot="1" x14ac:dyDescent="0.35">
      <c r="A24" s="95" t="s">
        <v>111</v>
      </c>
      <c r="B24" s="96" t="s">
        <v>111</v>
      </c>
      <c r="C24" s="96" t="str">
        <f t="shared" si="1"/>
        <v>hochhoch</v>
      </c>
      <c r="D24" s="96" t="s">
        <v>111</v>
      </c>
    </row>
  </sheetData>
  <pageMargins left="0.7" right="0.7" top="0.78740157499999996" bottom="0.78740157499999996"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I17"/>
  <sheetViews>
    <sheetView workbookViewId="0">
      <selection activeCell="I5" sqref="I5"/>
    </sheetView>
  </sheetViews>
  <sheetFormatPr baseColWidth="10" defaultRowHeight="14.4" x14ac:dyDescent="0.3"/>
  <cols>
    <col min="1" max="1" width="10.44140625" customWidth="1"/>
    <col min="2" max="2" width="25.33203125" bestFit="1" customWidth="1"/>
    <col min="3" max="3" width="14.33203125" customWidth="1"/>
    <col min="5" max="5" width="36.6640625" customWidth="1"/>
  </cols>
  <sheetData>
    <row r="2" spans="1:9" x14ac:dyDescent="0.3">
      <c r="B2" s="39" t="s">
        <v>148</v>
      </c>
      <c r="C2" s="39" t="s">
        <v>150</v>
      </c>
      <c r="D2" s="39" t="s">
        <v>116</v>
      </c>
      <c r="E2" s="39" t="s">
        <v>151</v>
      </c>
      <c r="F2" s="39" t="s">
        <v>128</v>
      </c>
      <c r="G2" s="39" t="s">
        <v>149</v>
      </c>
      <c r="I2" s="39" t="s">
        <v>207</v>
      </c>
    </row>
    <row r="3" spans="1:9" x14ac:dyDescent="0.3">
      <c r="B3" s="39"/>
      <c r="C3" s="39"/>
      <c r="D3" s="39"/>
      <c r="E3" s="39"/>
      <c r="F3" s="39"/>
    </row>
    <row r="4" spans="1:9" ht="16.2" x14ac:dyDescent="0.3">
      <c r="A4" s="33"/>
      <c r="B4" t="s">
        <v>121</v>
      </c>
      <c r="C4" t="s">
        <v>109</v>
      </c>
      <c r="D4">
        <v>1</v>
      </c>
      <c r="E4" t="s">
        <v>112</v>
      </c>
      <c r="F4" t="s">
        <v>129</v>
      </c>
      <c r="G4" t="s">
        <v>112</v>
      </c>
      <c r="I4" t="s">
        <v>121</v>
      </c>
    </row>
    <row r="5" spans="1:9" x14ac:dyDescent="0.3">
      <c r="B5" t="s">
        <v>124</v>
      </c>
      <c r="C5" t="s">
        <v>110</v>
      </c>
      <c r="D5">
        <v>2</v>
      </c>
      <c r="E5" t="s">
        <v>113</v>
      </c>
      <c r="F5" t="s">
        <v>130</v>
      </c>
      <c r="G5" t="s">
        <v>113</v>
      </c>
    </row>
    <row r="6" spans="1:9" x14ac:dyDescent="0.3">
      <c r="B6" t="s">
        <v>122</v>
      </c>
      <c r="C6" t="s">
        <v>111</v>
      </c>
      <c r="D6">
        <v>3</v>
      </c>
      <c r="E6" t="s">
        <v>114</v>
      </c>
      <c r="F6" t="s">
        <v>131</v>
      </c>
    </row>
    <row r="7" spans="1:9" x14ac:dyDescent="0.3">
      <c r="C7" t="s">
        <v>191</v>
      </c>
      <c r="D7">
        <v>4</v>
      </c>
      <c r="E7" t="s">
        <v>145</v>
      </c>
      <c r="F7" t="s">
        <v>132</v>
      </c>
    </row>
    <row r="8" spans="1:9" x14ac:dyDescent="0.3">
      <c r="D8">
        <v>5</v>
      </c>
      <c r="E8" t="s">
        <v>146</v>
      </c>
      <c r="F8" t="s">
        <v>133</v>
      </c>
    </row>
    <row r="9" spans="1:9" x14ac:dyDescent="0.3">
      <c r="D9">
        <v>6</v>
      </c>
      <c r="F9" t="s">
        <v>134</v>
      </c>
    </row>
    <row r="10" spans="1:9" x14ac:dyDescent="0.3">
      <c r="D10">
        <v>7</v>
      </c>
      <c r="F10" t="s">
        <v>135</v>
      </c>
    </row>
    <row r="11" spans="1:9" x14ac:dyDescent="0.3">
      <c r="D11">
        <v>8</v>
      </c>
      <c r="F11" t="s">
        <v>136</v>
      </c>
    </row>
    <row r="12" spans="1:9" x14ac:dyDescent="0.3">
      <c r="D12">
        <v>9</v>
      </c>
      <c r="F12" t="s">
        <v>137</v>
      </c>
    </row>
    <row r="13" spans="1:9" x14ac:dyDescent="0.3">
      <c r="D13">
        <v>10</v>
      </c>
      <c r="F13" t="s">
        <v>138</v>
      </c>
    </row>
    <row r="14" spans="1:9" x14ac:dyDescent="0.3">
      <c r="F14" t="s">
        <v>139</v>
      </c>
    </row>
    <row r="15" spans="1:9" x14ac:dyDescent="0.3">
      <c r="F15" t="s">
        <v>140</v>
      </c>
    </row>
    <row r="16" spans="1:9" x14ac:dyDescent="0.3">
      <c r="F16" t="s">
        <v>141</v>
      </c>
    </row>
    <row r="17" spans="6:6" x14ac:dyDescent="0.3">
      <c r="F17" t="s">
        <v>142</v>
      </c>
    </row>
  </sheetData>
  <pageMargins left="0.7" right="0.7" top="0.78740157499999996" bottom="0.78740157499999996"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13</vt:i4>
      </vt:variant>
    </vt:vector>
  </HeadingPairs>
  <TitlesOfParts>
    <vt:vector size="17" baseType="lpstr">
      <vt:lpstr>Risikoanalyse Prüfstrategie</vt:lpstr>
      <vt:lpstr>Erläuterungen</vt:lpstr>
      <vt:lpstr>Tabelle1</vt:lpstr>
      <vt:lpstr>Tabelle2</vt:lpstr>
      <vt:lpstr>'Risikoanalyse Prüfstrategie'!_Toc147849934</vt:lpstr>
      <vt:lpstr>'Risikoanalyse Prüfstrategie'!_Toc147849935</vt:lpstr>
      <vt:lpstr>Anwendungsebene</vt:lpstr>
      <vt:lpstr>'Risikoanalyse Prüfstrategie'!Druckbereich</vt:lpstr>
      <vt:lpstr>Einstufung</vt:lpstr>
      <vt:lpstr>EinzelstufeKonzernstufe</vt:lpstr>
      <vt:lpstr>Intervention</vt:lpstr>
      <vt:lpstr>Interventiong</vt:lpstr>
      <vt:lpstr>Prüftiefe</vt:lpstr>
      <vt:lpstr>Rating</vt:lpstr>
      <vt:lpstr>Tiefe</vt:lpstr>
      <vt:lpstr>Version</vt:lpstr>
      <vt:lpstr>Versionen</vt:lpstr>
    </vt:vector>
  </TitlesOfParts>
  <Company>Landesverwaltung Liechtenstein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Wanner-Walch Desiree</dc:creator>
  <cp:lastModifiedBy>Wanner-Walch Desiree</cp:lastModifiedBy>
  <cp:lastPrinted>2018-09-17T17:26:48Z</cp:lastPrinted>
  <dcterms:created xsi:type="dcterms:W3CDTF">2018-06-26T14:11:00Z</dcterms:created>
  <dcterms:modified xsi:type="dcterms:W3CDTF">2024-12-16T09:51:55Z</dcterms:modified>
</cp:coreProperties>
</file>